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B Key Back Up Sept 26 2017\Cotton Seed PLC Program\"/>
    </mc:Choice>
  </mc:AlternateContent>
  <bookViews>
    <workbookView xWindow="0" yWindow="0" windowWidth="23040" windowHeight="9195"/>
  </bookViews>
  <sheets>
    <sheet name="Seed Cotton PLC and MYA Matrix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A66" i="1" l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C64" i="1"/>
  <c r="D64" i="1" s="1"/>
  <c r="E64" i="1" s="1"/>
  <c r="F64" i="1" s="1"/>
  <c r="G64" i="1" s="1"/>
  <c r="H64" i="1" s="1"/>
  <c r="I64" i="1" s="1"/>
  <c r="J64" i="1" s="1"/>
  <c r="K64" i="1" s="1"/>
  <c r="L64" i="1" s="1"/>
  <c r="M64" i="1" s="1"/>
  <c r="N64" i="1" s="1"/>
  <c r="O64" i="1" s="1"/>
  <c r="P64" i="1" s="1"/>
  <c r="Q64" i="1" s="1"/>
  <c r="R64" i="1" s="1"/>
  <c r="S64" i="1" s="1"/>
  <c r="T64" i="1" s="1"/>
  <c r="K4" i="1" l="1"/>
  <c r="B65" i="1" l="1"/>
  <c r="I72" i="1"/>
  <c r="M72" i="1"/>
  <c r="Q72" i="1"/>
  <c r="I73" i="1"/>
  <c r="M73" i="1"/>
  <c r="Q73" i="1"/>
  <c r="I74" i="1"/>
  <c r="M74" i="1"/>
  <c r="Q74" i="1"/>
  <c r="I75" i="1"/>
  <c r="M75" i="1"/>
  <c r="Q75" i="1"/>
  <c r="I76" i="1"/>
  <c r="M76" i="1"/>
  <c r="Q76" i="1"/>
  <c r="I77" i="1"/>
  <c r="M77" i="1"/>
  <c r="Q77" i="1"/>
  <c r="I78" i="1"/>
  <c r="M78" i="1"/>
  <c r="Q78" i="1"/>
  <c r="I79" i="1"/>
  <c r="M79" i="1"/>
  <c r="Q79" i="1"/>
  <c r="I80" i="1"/>
  <c r="M80" i="1"/>
  <c r="Q80" i="1"/>
  <c r="I81" i="1"/>
  <c r="M81" i="1"/>
  <c r="Q81" i="1"/>
  <c r="I82" i="1"/>
  <c r="M82" i="1"/>
  <c r="Q82" i="1"/>
  <c r="I83" i="1"/>
  <c r="M83" i="1"/>
  <c r="Q83" i="1"/>
  <c r="I84" i="1"/>
  <c r="M84" i="1"/>
  <c r="Q84" i="1"/>
  <c r="I85" i="1"/>
  <c r="M85" i="1"/>
  <c r="Q85" i="1"/>
  <c r="I86" i="1"/>
  <c r="M86" i="1"/>
  <c r="Q86" i="1"/>
  <c r="I87" i="1"/>
  <c r="M87" i="1"/>
  <c r="Q87" i="1"/>
  <c r="I88" i="1"/>
  <c r="M88" i="1"/>
  <c r="Q88" i="1"/>
  <c r="I89" i="1"/>
  <c r="M89" i="1"/>
  <c r="Q89" i="1"/>
  <c r="I90" i="1"/>
  <c r="M90" i="1"/>
  <c r="Q90" i="1"/>
  <c r="I91" i="1"/>
  <c r="M91" i="1"/>
  <c r="Q91" i="1"/>
  <c r="I92" i="1"/>
  <c r="M92" i="1"/>
  <c r="Q92" i="1"/>
  <c r="I93" i="1"/>
  <c r="M93" i="1"/>
  <c r="Q93" i="1"/>
  <c r="I94" i="1"/>
  <c r="M94" i="1"/>
  <c r="Q94" i="1"/>
  <c r="I95" i="1"/>
  <c r="M95" i="1"/>
  <c r="Q95" i="1"/>
  <c r="I96" i="1"/>
  <c r="M96" i="1"/>
  <c r="Q96" i="1"/>
  <c r="I97" i="1"/>
  <c r="M97" i="1"/>
  <c r="Q97" i="1"/>
  <c r="I98" i="1"/>
  <c r="M98" i="1"/>
  <c r="Q98" i="1"/>
  <c r="I99" i="1"/>
  <c r="M99" i="1"/>
  <c r="Q99" i="1"/>
  <c r="I100" i="1"/>
  <c r="J72" i="1"/>
  <c r="N72" i="1"/>
  <c r="R72" i="1"/>
  <c r="J73" i="1"/>
  <c r="N73" i="1"/>
  <c r="R73" i="1"/>
  <c r="J74" i="1"/>
  <c r="N74" i="1"/>
  <c r="R74" i="1"/>
  <c r="J75" i="1"/>
  <c r="N75" i="1"/>
  <c r="R75" i="1"/>
  <c r="J76" i="1"/>
  <c r="N76" i="1"/>
  <c r="R76" i="1"/>
  <c r="J77" i="1"/>
  <c r="N77" i="1"/>
  <c r="R77" i="1"/>
  <c r="J78" i="1"/>
  <c r="N78" i="1"/>
  <c r="R78" i="1"/>
  <c r="J79" i="1"/>
  <c r="N79" i="1"/>
  <c r="R79" i="1"/>
  <c r="J80" i="1"/>
  <c r="N80" i="1"/>
  <c r="R80" i="1"/>
  <c r="J81" i="1"/>
  <c r="N81" i="1"/>
  <c r="R81" i="1"/>
  <c r="J82" i="1"/>
  <c r="N82" i="1"/>
  <c r="R82" i="1"/>
  <c r="J83" i="1"/>
  <c r="N83" i="1"/>
  <c r="R83" i="1"/>
  <c r="J84" i="1"/>
  <c r="N84" i="1"/>
  <c r="R84" i="1"/>
  <c r="J85" i="1"/>
  <c r="N85" i="1"/>
  <c r="R85" i="1"/>
  <c r="J86" i="1"/>
  <c r="N86" i="1"/>
  <c r="R86" i="1"/>
  <c r="J87" i="1"/>
  <c r="N87" i="1"/>
  <c r="R87" i="1"/>
  <c r="J88" i="1"/>
  <c r="N88" i="1"/>
  <c r="R88" i="1"/>
  <c r="J89" i="1"/>
  <c r="N89" i="1"/>
  <c r="R89" i="1"/>
  <c r="J90" i="1"/>
  <c r="N90" i="1"/>
  <c r="R90" i="1"/>
  <c r="J91" i="1"/>
  <c r="N91" i="1"/>
  <c r="R91" i="1"/>
  <c r="J92" i="1"/>
  <c r="N92" i="1"/>
  <c r="R92" i="1"/>
  <c r="J93" i="1"/>
  <c r="N93" i="1"/>
  <c r="R93" i="1"/>
  <c r="J94" i="1"/>
  <c r="N94" i="1"/>
  <c r="R94" i="1"/>
  <c r="J95" i="1"/>
  <c r="N95" i="1"/>
  <c r="R95" i="1"/>
  <c r="J96" i="1"/>
  <c r="N96" i="1"/>
  <c r="R96" i="1"/>
  <c r="J97" i="1"/>
  <c r="N97" i="1"/>
  <c r="R97" i="1"/>
  <c r="J98" i="1"/>
  <c r="N98" i="1"/>
  <c r="R98" i="1"/>
  <c r="J99" i="1"/>
  <c r="N99" i="1"/>
  <c r="R99" i="1"/>
  <c r="K72" i="1"/>
  <c r="O72" i="1"/>
  <c r="S72" i="1"/>
  <c r="K73" i="1"/>
  <c r="O73" i="1"/>
  <c r="S73" i="1"/>
  <c r="K74" i="1"/>
  <c r="O74" i="1"/>
  <c r="S74" i="1"/>
  <c r="K75" i="1"/>
  <c r="O75" i="1"/>
  <c r="S75" i="1"/>
  <c r="K76" i="1"/>
  <c r="O76" i="1"/>
  <c r="S76" i="1"/>
  <c r="K77" i="1"/>
  <c r="O77" i="1"/>
  <c r="S77" i="1"/>
  <c r="K78" i="1"/>
  <c r="O78" i="1"/>
  <c r="S78" i="1"/>
  <c r="K79" i="1"/>
  <c r="O79" i="1"/>
  <c r="S79" i="1"/>
  <c r="K80" i="1"/>
  <c r="O80" i="1"/>
  <c r="S80" i="1"/>
  <c r="K81" i="1"/>
  <c r="O81" i="1"/>
  <c r="S81" i="1"/>
  <c r="K82" i="1"/>
  <c r="O82" i="1"/>
  <c r="S82" i="1"/>
  <c r="K83" i="1"/>
  <c r="O83" i="1"/>
  <c r="S83" i="1"/>
  <c r="K84" i="1"/>
  <c r="O84" i="1"/>
  <c r="S84" i="1"/>
  <c r="K85" i="1"/>
  <c r="O85" i="1"/>
  <c r="S85" i="1"/>
  <c r="K86" i="1"/>
  <c r="O86" i="1"/>
  <c r="S86" i="1"/>
  <c r="K87" i="1"/>
  <c r="O87" i="1"/>
  <c r="S87" i="1"/>
  <c r="K88" i="1"/>
  <c r="O88" i="1"/>
  <c r="S88" i="1"/>
  <c r="K89" i="1"/>
  <c r="O89" i="1"/>
  <c r="S89" i="1"/>
  <c r="K90" i="1"/>
  <c r="O90" i="1"/>
  <c r="S90" i="1"/>
  <c r="K91" i="1"/>
  <c r="O91" i="1"/>
  <c r="S91" i="1"/>
  <c r="H73" i="1"/>
  <c r="L74" i="1"/>
  <c r="P75" i="1"/>
  <c r="H77" i="1"/>
  <c r="L78" i="1"/>
  <c r="P79" i="1"/>
  <c r="H81" i="1"/>
  <c r="L82" i="1"/>
  <c r="P83" i="1"/>
  <c r="H85" i="1"/>
  <c r="L86" i="1"/>
  <c r="P87" i="1"/>
  <c r="H89" i="1"/>
  <c r="L90" i="1"/>
  <c r="P91" i="1"/>
  <c r="O92" i="1"/>
  <c r="K93" i="1"/>
  <c r="S93" i="1"/>
  <c r="O94" i="1"/>
  <c r="K95" i="1"/>
  <c r="S95" i="1"/>
  <c r="O96" i="1"/>
  <c r="K97" i="1"/>
  <c r="S97" i="1"/>
  <c r="O98" i="1"/>
  <c r="K99" i="1"/>
  <c r="S99" i="1"/>
  <c r="L100" i="1"/>
  <c r="P100" i="1"/>
  <c r="H101" i="1"/>
  <c r="L101" i="1"/>
  <c r="P101" i="1"/>
  <c r="H102" i="1"/>
  <c r="L102" i="1"/>
  <c r="P102" i="1"/>
  <c r="H103" i="1"/>
  <c r="L103" i="1"/>
  <c r="P103" i="1"/>
  <c r="H104" i="1"/>
  <c r="L104" i="1"/>
  <c r="P104" i="1"/>
  <c r="H105" i="1"/>
  <c r="L105" i="1"/>
  <c r="P105" i="1"/>
  <c r="H106" i="1"/>
  <c r="L106" i="1"/>
  <c r="P106" i="1"/>
  <c r="H107" i="1"/>
  <c r="L107" i="1"/>
  <c r="P107" i="1"/>
  <c r="H108" i="1"/>
  <c r="L108" i="1"/>
  <c r="P108" i="1"/>
  <c r="H109" i="1"/>
  <c r="L109" i="1"/>
  <c r="P109" i="1"/>
  <c r="H110" i="1"/>
  <c r="L110" i="1"/>
  <c r="P110" i="1"/>
  <c r="H111" i="1"/>
  <c r="L111" i="1"/>
  <c r="P111" i="1"/>
  <c r="H112" i="1"/>
  <c r="L112" i="1"/>
  <c r="P112" i="1"/>
  <c r="H113" i="1"/>
  <c r="L113" i="1"/>
  <c r="P113" i="1"/>
  <c r="H66" i="1"/>
  <c r="L66" i="1"/>
  <c r="P66" i="1"/>
  <c r="H67" i="1"/>
  <c r="L67" i="1"/>
  <c r="P67" i="1"/>
  <c r="H68" i="1"/>
  <c r="L68" i="1"/>
  <c r="P68" i="1"/>
  <c r="H72" i="1"/>
  <c r="L73" i="1"/>
  <c r="P74" i="1"/>
  <c r="H76" i="1"/>
  <c r="L77" i="1"/>
  <c r="P78" i="1"/>
  <c r="H80" i="1"/>
  <c r="L81" i="1"/>
  <c r="P82" i="1"/>
  <c r="H84" i="1"/>
  <c r="L85" i="1"/>
  <c r="P86" i="1"/>
  <c r="H88" i="1"/>
  <c r="L89" i="1"/>
  <c r="P90" i="1"/>
  <c r="H92" i="1"/>
  <c r="P92" i="1"/>
  <c r="L93" i="1"/>
  <c r="H94" i="1"/>
  <c r="P94" i="1"/>
  <c r="L95" i="1"/>
  <c r="H96" i="1"/>
  <c r="P96" i="1"/>
  <c r="L97" i="1"/>
  <c r="H98" i="1"/>
  <c r="P98" i="1"/>
  <c r="L99" i="1"/>
  <c r="H100" i="1"/>
  <c r="M100" i="1"/>
  <c r="Q100" i="1"/>
  <c r="I101" i="1"/>
  <c r="M101" i="1"/>
  <c r="Q101" i="1"/>
  <c r="I102" i="1"/>
  <c r="M102" i="1"/>
  <c r="Q102" i="1"/>
  <c r="I103" i="1"/>
  <c r="M103" i="1"/>
  <c r="Q103" i="1"/>
  <c r="I104" i="1"/>
  <c r="M104" i="1"/>
  <c r="Q104" i="1"/>
  <c r="I105" i="1"/>
  <c r="M105" i="1"/>
  <c r="Q105" i="1"/>
  <c r="I106" i="1"/>
  <c r="M106" i="1"/>
  <c r="Q106" i="1"/>
  <c r="I107" i="1"/>
  <c r="M107" i="1"/>
  <c r="Q107" i="1"/>
  <c r="I108" i="1"/>
  <c r="M108" i="1"/>
  <c r="Q108" i="1"/>
  <c r="I109" i="1"/>
  <c r="M109" i="1"/>
  <c r="Q109" i="1"/>
  <c r="I110" i="1"/>
  <c r="M110" i="1"/>
  <c r="Q110" i="1"/>
  <c r="I111" i="1"/>
  <c r="M111" i="1"/>
  <c r="Q111" i="1"/>
  <c r="I112" i="1"/>
  <c r="M112" i="1"/>
  <c r="Q112" i="1"/>
  <c r="I113" i="1"/>
  <c r="M113" i="1"/>
  <c r="Q113" i="1"/>
  <c r="I66" i="1"/>
  <c r="M66" i="1"/>
  <c r="Q66" i="1"/>
  <c r="I67" i="1"/>
  <c r="M67" i="1"/>
  <c r="Q67" i="1"/>
  <c r="I68" i="1"/>
  <c r="M68" i="1"/>
  <c r="Q68" i="1"/>
  <c r="I69" i="1"/>
  <c r="M69" i="1"/>
  <c r="Q69" i="1"/>
  <c r="I70" i="1"/>
  <c r="M70" i="1"/>
  <c r="Q70" i="1"/>
  <c r="I71" i="1"/>
  <c r="M71" i="1"/>
  <c r="L72" i="1"/>
  <c r="P73" i="1"/>
  <c r="H75" i="1"/>
  <c r="L76" i="1"/>
  <c r="P77" i="1"/>
  <c r="H79" i="1"/>
  <c r="L80" i="1"/>
  <c r="P81" i="1"/>
  <c r="H83" i="1"/>
  <c r="L84" i="1"/>
  <c r="P85" i="1"/>
  <c r="H87" i="1"/>
  <c r="L88" i="1"/>
  <c r="P89" i="1"/>
  <c r="H91" i="1"/>
  <c r="K92" i="1"/>
  <c r="S92" i="1"/>
  <c r="O93" i="1"/>
  <c r="K94" i="1"/>
  <c r="S94" i="1"/>
  <c r="O95" i="1"/>
  <c r="K96" i="1"/>
  <c r="S96" i="1"/>
  <c r="O97" i="1"/>
  <c r="K98" i="1"/>
  <c r="S98" i="1"/>
  <c r="O99" i="1"/>
  <c r="J100" i="1"/>
  <c r="N100" i="1"/>
  <c r="R100" i="1"/>
  <c r="J101" i="1"/>
  <c r="N101" i="1"/>
  <c r="R101" i="1"/>
  <c r="J102" i="1"/>
  <c r="N102" i="1"/>
  <c r="R102" i="1"/>
  <c r="J103" i="1"/>
  <c r="N103" i="1"/>
  <c r="R103" i="1"/>
  <c r="J104" i="1"/>
  <c r="N104" i="1"/>
  <c r="R104" i="1"/>
  <c r="J105" i="1"/>
  <c r="N105" i="1"/>
  <c r="R105" i="1"/>
  <c r="J106" i="1"/>
  <c r="N106" i="1"/>
  <c r="R106" i="1"/>
  <c r="J107" i="1"/>
  <c r="N107" i="1"/>
  <c r="R107" i="1"/>
  <c r="J108" i="1"/>
  <c r="N108" i="1"/>
  <c r="R108" i="1"/>
  <c r="J109" i="1"/>
  <c r="N109" i="1"/>
  <c r="R109" i="1"/>
  <c r="J110" i="1"/>
  <c r="N110" i="1"/>
  <c r="R110" i="1"/>
  <c r="J111" i="1"/>
  <c r="N111" i="1"/>
  <c r="R111" i="1"/>
  <c r="J112" i="1"/>
  <c r="N112" i="1"/>
  <c r="R112" i="1"/>
  <c r="J113" i="1"/>
  <c r="N113" i="1"/>
  <c r="R113" i="1"/>
  <c r="J66" i="1"/>
  <c r="N66" i="1"/>
  <c r="R66" i="1"/>
  <c r="J67" i="1"/>
  <c r="N67" i="1"/>
  <c r="R67" i="1"/>
  <c r="J68" i="1"/>
  <c r="N68" i="1"/>
  <c r="R68" i="1"/>
  <c r="J69" i="1"/>
  <c r="N69" i="1"/>
  <c r="R69" i="1"/>
  <c r="J70" i="1"/>
  <c r="N70" i="1"/>
  <c r="R70" i="1"/>
  <c r="J71" i="1"/>
  <c r="P76" i="1"/>
  <c r="H82" i="1"/>
  <c r="L87" i="1"/>
  <c r="L92" i="1"/>
  <c r="H95" i="1"/>
  <c r="P97" i="1"/>
  <c r="K100" i="1"/>
  <c r="O101" i="1"/>
  <c r="S102" i="1"/>
  <c r="K104" i="1"/>
  <c r="O105" i="1"/>
  <c r="S106" i="1"/>
  <c r="K108" i="1"/>
  <c r="O109" i="1"/>
  <c r="S110" i="1"/>
  <c r="K112" i="1"/>
  <c r="O113" i="1"/>
  <c r="S66" i="1"/>
  <c r="K68" i="1"/>
  <c r="K69" i="1"/>
  <c r="S69" i="1"/>
  <c r="O70" i="1"/>
  <c r="K71" i="1"/>
  <c r="P71" i="1"/>
  <c r="F66" i="1"/>
  <c r="F70" i="1"/>
  <c r="F74" i="1"/>
  <c r="F78" i="1"/>
  <c r="F82" i="1"/>
  <c r="F86" i="1"/>
  <c r="F90" i="1"/>
  <c r="F94" i="1"/>
  <c r="F98" i="1"/>
  <c r="F102" i="1"/>
  <c r="F106" i="1"/>
  <c r="F110" i="1"/>
  <c r="T66" i="1"/>
  <c r="T70" i="1"/>
  <c r="T74" i="1"/>
  <c r="T78" i="1"/>
  <c r="T82" i="1"/>
  <c r="T86" i="1"/>
  <c r="T90" i="1"/>
  <c r="T94" i="1"/>
  <c r="T98" i="1"/>
  <c r="T102" i="1"/>
  <c r="T106" i="1"/>
  <c r="T110" i="1"/>
  <c r="G66" i="1"/>
  <c r="G70" i="1"/>
  <c r="G74" i="1"/>
  <c r="G78" i="1"/>
  <c r="G82" i="1"/>
  <c r="G86" i="1"/>
  <c r="G90" i="1"/>
  <c r="G94" i="1"/>
  <c r="G98" i="1"/>
  <c r="G102" i="1"/>
  <c r="G106" i="1"/>
  <c r="G110" i="1"/>
  <c r="E66" i="1"/>
  <c r="E70" i="1"/>
  <c r="E74" i="1"/>
  <c r="E78" i="1"/>
  <c r="E82" i="1"/>
  <c r="E86" i="1"/>
  <c r="E90" i="1"/>
  <c r="E94" i="1"/>
  <c r="E98" i="1"/>
  <c r="E102" i="1"/>
  <c r="E106" i="1"/>
  <c r="E110" i="1"/>
  <c r="H65" i="1"/>
  <c r="L65" i="1"/>
  <c r="P65" i="1"/>
  <c r="T65" i="1"/>
  <c r="D68" i="1"/>
  <c r="D72" i="1"/>
  <c r="D76" i="1"/>
  <c r="D80" i="1"/>
  <c r="D84" i="1"/>
  <c r="D88" i="1"/>
  <c r="D92" i="1"/>
  <c r="D96" i="1"/>
  <c r="D100" i="1"/>
  <c r="D104" i="1"/>
  <c r="D108" i="1"/>
  <c r="D112" i="1"/>
  <c r="C67" i="1"/>
  <c r="C71" i="1"/>
  <c r="C75" i="1"/>
  <c r="C79" i="1"/>
  <c r="C83" i="1"/>
  <c r="C87" i="1"/>
  <c r="C91" i="1"/>
  <c r="C95" i="1"/>
  <c r="C99" i="1"/>
  <c r="C103" i="1"/>
  <c r="C107" i="1"/>
  <c r="C111" i="1"/>
  <c r="B66" i="1"/>
  <c r="B71" i="1"/>
  <c r="B75" i="1"/>
  <c r="B79" i="1"/>
  <c r="B83" i="1"/>
  <c r="B87" i="1"/>
  <c r="B91" i="1"/>
  <c r="B95" i="1"/>
  <c r="B99" i="1"/>
  <c r="B103" i="1"/>
  <c r="B107" i="1"/>
  <c r="B111" i="1"/>
  <c r="P72" i="1"/>
  <c r="H78" i="1"/>
  <c r="L83" i="1"/>
  <c r="P88" i="1"/>
  <c r="H93" i="1"/>
  <c r="P95" i="1"/>
  <c r="L98" i="1"/>
  <c r="O100" i="1"/>
  <c r="S101" i="1"/>
  <c r="K103" i="1"/>
  <c r="O104" i="1"/>
  <c r="S105" i="1"/>
  <c r="K107" i="1"/>
  <c r="O108" i="1"/>
  <c r="S109" i="1"/>
  <c r="K111" i="1"/>
  <c r="O112" i="1"/>
  <c r="S113" i="1"/>
  <c r="K67" i="1"/>
  <c r="O68" i="1"/>
  <c r="L69" i="1"/>
  <c r="H70" i="1"/>
  <c r="P70" i="1"/>
  <c r="L71" i="1"/>
  <c r="Q71" i="1"/>
  <c r="F67" i="1"/>
  <c r="F71" i="1"/>
  <c r="F75" i="1"/>
  <c r="F79" i="1"/>
  <c r="F83" i="1"/>
  <c r="F87" i="1"/>
  <c r="F91" i="1"/>
  <c r="F95" i="1"/>
  <c r="F99" i="1"/>
  <c r="F103" i="1"/>
  <c r="F107" i="1"/>
  <c r="F111" i="1"/>
  <c r="T67" i="1"/>
  <c r="T71" i="1"/>
  <c r="T75" i="1"/>
  <c r="T79" i="1"/>
  <c r="T83" i="1"/>
  <c r="T87" i="1"/>
  <c r="T91" i="1"/>
  <c r="T95" i="1"/>
  <c r="T99" i="1"/>
  <c r="T103" i="1"/>
  <c r="T107" i="1"/>
  <c r="T111" i="1"/>
  <c r="G67" i="1"/>
  <c r="G71" i="1"/>
  <c r="G75" i="1"/>
  <c r="G79" i="1"/>
  <c r="G83" i="1"/>
  <c r="G87" i="1"/>
  <c r="G91" i="1"/>
  <c r="G95" i="1"/>
  <c r="G99" i="1"/>
  <c r="G103" i="1"/>
  <c r="G107" i="1"/>
  <c r="G111" i="1"/>
  <c r="E67" i="1"/>
  <c r="E71" i="1"/>
  <c r="E75" i="1"/>
  <c r="E79" i="1"/>
  <c r="E83" i="1"/>
  <c r="E87" i="1"/>
  <c r="E91" i="1"/>
  <c r="E95" i="1"/>
  <c r="E99" i="1"/>
  <c r="E103" i="1"/>
  <c r="E107" i="1"/>
  <c r="E111" i="1"/>
  <c r="C65" i="1"/>
  <c r="I65" i="1"/>
  <c r="M65" i="1"/>
  <c r="Q65" i="1"/>
  <c r="F65" i="1"/>
  <c r="D69" i="1"/>
  <c r="D73" i="1"/>
  <c r="D77" i="1"/>
  <c r="D81" i="1"/>
  <c r="D85" i="1"/>
  <c r="D89" i="1"/>
  <c r="D93" i="1"/>
  <c r="D97" i="1"/>
  <c r="D101" i="1"/>
  <c r="D105" i="1"/>
  <c r="D109" i="1"/>
  <c r="D113" i="1"/>
  <c r="C68" i="1"/>
  <c r="C72" i="1"/>
  <c r="C76" i="1"/>
  <c r="C80" i="1"/>
  <c r="C84" i="1"/>
  <c r="C88" i="1"/>
  <c r="C92" i="1"/>
  <c r="C96" i="1"/>
  <c r="C100" i="1"/>
  <c r="C104" i="1"/>
  <c r="C108" i="1"/>
  <c r="C112" i="1"/>
  <c r="B68" i="1"/>
  <c r="B72" i="1"/>
  <c r="B76" i="1"/>
  <c r="B80" i="1"/>
  <c r="B84" i="1"/>
  <c r="B88" i="1"/>
  <c r="B92" i="1"/>
  <c r="B96" i="1"/>
  <c r="B100" i="1"/>
  <c r="B104" i="1"/>
  <c r="B108" i="1"/>
  <c r="B112" i="1"/>
  <c r="H74" i="1"/>
  <c r="L79" i="1"/>
  <c r="P84" i="1"/>
  <c r="H90" i="1"/>
  <c r="P93" i="1"/>
  <c r="L96" i="1"/>
  <c r="H99" i="1"/>
  <c r="S100" i="1"/>
  <c r="K102" i="1"/>
  <c r="O103" i="1"/>
  <c r="S104" i="1"/>
  <c r="K106" i="1"/>
  <c r="O107" i="1"/>
  <c r="S108" i="1"/>
  <c r="K110" i="1"/>
  <c r="O111" i="1"/>
  <c r="S112" i="1"/>
  <c r="K66" i="1"/>
  <c r="O67" i="1"/>
  <c r="S68" i="1"/>
  <c r="O69" i="1"/>
  <c r="K70" i="1"/>
  <c r="S70" i="1"/>
  <c r="N71" i="1"/>
  <c r="R71" i="1"/>
  <c r="F68" i="1"/>
  <c r="F72" i="1"/>
  <c r="F76" i="1"/>
  <c r="F80" i="1"/>
  <c r="F84" i="1"/>
  <c r="F88" i="1"/>
  <c r="F92" i="1"/>
  <c r="F96" i="1"/>
  <c r="F100" i="1"/>
  <c r="F104" i="1"/>
  <c r="F108" i="1"/>
  <c r="F112" i="1"/>
  <c r="T68" i="1"/>
  <c r="T72" i="1"/>
  <c r="T76" i="1"/>
  <c r="T80" i="1"/>
  <c r="T84" i="1"/>
  <c r="T88" i="1"/>
  <c r="T92" i="1"/>
  <c r="T96" i="1"/>
  <c r="T100" i="1"/>
  <c r="T104" i="1"/>
  <c r="T108" i="1"/>
  <c r="T112" i="1"/>
  <c r="G68" i="1"/>
  <c r="G72" i="1"/>
  <c r="G76" i="1"/>
  <c r="G80" i="1"/>
  <c r="G84" i="1"/>
  <c r="G88" i="1"/>
  <c r="G92" i="1"/>
  <c r="G96" i="1"/>
  <c r="G100" i="1"/>
  <c r="G104" i="1"/>
  <c r="G108" i="1"/>
  <c r="G112" i="1"/>
  <c r="E68" i="1"/>
  <c r="E72" i="1"/>
  <c r="E76" i="1"/>
  <c r="E80" i="1"/>
  <c r="E84" i="1"/>
  <c r="E88" i="1"/>
  <c r="E92" i="1"/>
  <c r="E96" i="1"/>
  <c r="E100" i="1"/>
  <c r="E104" i="1"/>
  <c r="E108" i="1"/>
  <c r="E112" i="1"/>
  <c r="D65" i="1"/>
  <c r="J65" i="1"/>
  <c r="N65" i="1"/>
  <c r="R65" i="1"/>
  <c r="E65" i="1"/>
  <c r="D70" i="1"/>
  <c r="D74" i="1"/>
  <c r="D78" i="1"/>
  <c r="D82" i="1"/>
  <c r="D86" i="1"/>
  <c r="D90" i="1"/>
  <c r="D94" i="1"/>
  <c r="D98" i="1"/>
  <c r="D102" i="1"/>
  <c r="D106" i="1"/>
  <c r="D110" i="1"/>
  <c r="D66" i="1"/>
  <c r="C69" i="1"/>
  <c r="C73" i="1"/>
  <c r="C77" i="1"/>
  <c r="C81" i="1"/>
  <c r="C85" i="1"/>
  <c r="C89" i="1"/>
  <c r="C93" i="1"/>
  <c r="C97" i="1"/>
  <c r="C101" i="1"/>
  <c r="C105" i="1"/>
  <c r="C109" i="1"/>
  <c r="C113" i="1"/>
  <c r="B69" i="1"/>
  <c r="B73" i="1"/>
  <c r="B77" i="1"/>
  <c r="B81" i="1"/>
  <c r="B85" i="1"/>
  <c r="B89" i="1"/>
  <c r="B93" i="1"/>
  <c r="B97" i="1"/>
  <c r="B101" i="1"/>
  <c r="B105" i="1"/>
  <c r="B109" i="1"/>
  <c r="B113" i="1"/>
  <c r="L91" i="1"/>
  <c r="K101" i="1"/>
  <c r="O106" i="1"/>
  <c r="S111" i="1"/>
  <c r="H69" i="1"/>
  <c r="O71" i="1"/>
  <c r="F77" i="1"/>
  <c r="F93" i="1"/>
  <c r="F109" i="1"/>
  <c r="T77" i="1"/>
  <c r="T93" i="1"/>
  <c r="T109" i="1"/>
  <c r="G77" i="1"/>
  <c r="G93" i="1"/>
  <c r="G109" i="1"/>
  <c r="E77" i="1"/>
  <c r="E93" i="1"/>
  <c r="E109" i="1"/>
  <c r="O65" i="1"/>
  <c r="D75" i="1"/>
  <c r="D91" i="1"/>
  <c r="D107" i="1"/>
  <c r="C74" i="1"/>
  <c r="C90" i="1"/>
  <c r="C106" i="1"/>
  <c r="B74" i="1"/>
  <c r="B90" i="1"/>
  <c r="B106" i="1"/>
  <c r="L75" i="1"/>
  <c r="L94" i="1"/>
  <c r="O102" i="1"/>
  <c r="S107" i="1"/>
  <c r="K113" i="1"/>
  <c r="P69" i="1"/>
  <c r="S71" i="1"/>
  <c r="F81" i="1"/>
  <c r="F97" i="1"/>
  <c r="F113" i="1"/>
  <c r="T81" i="1"/>
  <c r="T97" i="1"/>
  <c r="T113" i="1"/>
  <c r="G81" i="1"/>
  <c r="G97" i="1"/>
  <c r="G113" i="1"/>
  <c r="E81" i="1"/>
  <c r="E97" i="1"/>
  <c r="E113" i="1"/>
  <c r="S65" i="1"/>
  <c r="D79" i="1"/>
  <c r="D95" i="1"/>
  <c r="D111" i="1"/>
  <c r="C78" i="1"/>
  <c r="C94" i="1"/>
  <c r="C110" i="1"/>
  <c r="B78" i="1"/>
  <c r="B94" i="1"/>
  <c r="B110" i="1"/>
  <c r="P80" i="1"/>
  <c r="H97" i="1"/>
  <c r="S103" i="1"/>
  <c r="K109" i="1"/>
  <c r="O66" i="1"/>
  <c r="L70" i="1"/>
  <c r="F69" i="1"/>
  <c r="F85" i="1"/>
  <c r="F101" i="1"/>
  <c r="T69" i="1"/>
  <c r="T85" i="1"/>
  <c r="T101" i="1"/>
  <c r="G69" i="1"/>
  <c r="G85" i="1"/>
  <c r="G101" i="1"/>
  <c r="E69" i="1"/>
  <c r="E85" i="1"/>
  <c r="E101" i="1"/>
  <c r="G65" i="1"/>
  <c r="D67" i="1"/>
  <c r="D83" i="1"/>
  <c r="D99" i="1"/>
  <c r="C66" i="1"/>
  <c r="C82" i="1"/>
  <c r="C98" i="1"/>
  <c r="B67" i="1"/>
  <c r="B82" i="1"/>
  <c r="B98" i="1"/>
  <c r="O110" i="1"/>
  <c r="F89" i="1"/>
  <c r="T105" i="1"/>
  <c r="E73" i="1"/>
  <c r="D71" i="1"/>
  <c r="C86" i="1"/>
  <c r="B102" i="1"/>
  <c r="H86" i="1"/>
  <c r="S67" i="1"/>
  <c r="F105" i="1"/>
  <c r="G73" i="1"/>
  <c r="E89" i="1"/>
  <c r="D87" i="1"/>
  <c r="C102" i="1"/>
  <c r="K105" i="1"/>
  <c r="G105" i="1"/>
  <c r="K65" i="1"/>
  <c r="B86" i="1"/>
  <c r="P99" i="1"/>
  <c r="H71" i="1"/>
  <c r="T73" i="1"/>
  <c r="G89" i="1"/>
  <c r="E105" i="1"/>
  <c r="D103" i="1"/>
  <c r="B70" i="1"/>
  <c r="F73" i="1"/>
  <c r="T89" i="1"/>
  <c r="C70" i="1"/>
  <c r="B4" i="1"/>
  <c r="B11" i="1" s="1"/>
  <c r="D10" i="1"/>
  <c r="C10" i="1"/>
  <c r="G19" i="1" l="1"/>
  <c r="F11" i="1"/>
  <c r="C11" i="1"/>
  <c r="E10" i="1"/>
  <c r="D11" i="1"/>
  <c r="A12" i="1"/>
  <c r="D12" i="1" l="1"/>
  <c r="A13" i="1"/>
  <c r="B12" i="1"/>
  <c r="E12" i="1"/>
  <c r="C12" i="1"/>
  <c r="F10" i="1"/>
  <c r="F12" i="1" s="1"/>
  <c r="E11" i="1"/>
  <c r="A14" i="1" l="1"/>
  <c r="C13" i="1"/>
  <c r="E13" i="1"/>
  <c r="B13" i="1"/>
  <c r="F13" i="1"/>
  <c r="D13" i="1"/>
  <c r="G13" i="1"/>
  <c r="G10" i="1"/>
  <c r="H10" i="1" l="1"/>
  <c r="G11" i="1"/>
  <c r="G12" i="1"/>
  <c r="A15" i="1"/>
  <c r="C14" i="1"/>
  <c r="F14" i="1"/>
  <c r="B14" i="1"/>
  <c r="D14" i="1"/>
  <c r="G14" i="1"/>
  <c r="H14" i="1"/>
  <c r="E14" i="1"/>
  <c r="A16" i="1" l="1"/>
  <c r="F15" i="1"/>
  <c r="C15" i="1"/>
  <c r="G15" i="1"/>
  <c r="H15" i="1"/>
  <c r="D15" i="1"/>
  <c r="B15" i="1"/>
  <c r="E15" i="1"/>
  <c r="I10" i="1"/>
  <c r="I15" i="1" s="1"/>
  <c r="H11" i="1"/>
  <c r="H12" i="1"/>
  <c r="H13" i="1"/>
  <c r="J10" i="1" l="1"/>
  <c r="I11" i="1"/>
  <c r="I12" i="1"/>
  <c r="I13" i="1"/>
  <c r="I14" i="1"/>
  <c r="A17" i="1"/>
  <c r="E16" i="1"/>
  <c r="J16" i="1"/>
  <c r="B16" i="1"/>
  <c r="D16" i="1"/>
  <c r="H16" i="1"/>
  <c r="I16" i="1"/>
  <c r="F16" i="1"/>
  <c r="C16" i="1"/>
  <c r="G16" i="1"/>
  <c r="A18" i="1" l="1"/>
  <c r="F17" i="1"/>
  <c r="E17" i="1"/>
  <c r="J17" i="1"/>
  <c r="C17" i="1"/>
  <c r="B17" i="1"/>
  <c r="D17" i="1"/>
  <c r="G17" i="1"/>
  <c r="H17" i="1"/>
  <c r="I17" i="1"/>
  <c r="K10" i="1"/>
  <c r="K17" i="1" s="1"/>
  <c r="J11" i="1"/>
  <c r="J12" i="1"/>
  <c r="J13" i="1"/>
  <c r="J14" i="1"/>
  <c r="J15" i="1"/>
  <c r="K11" i="1" l="1"/>
  <c r="L10" i="1"/>
  <c r="K12" i="1"/>
  <c r="K13" i="1"/>
  <c r="K14" i="1"/>
  <c r="K15" i="1"/>
  <c r="K16" i="1"/>
  <c r="A19" i="1"/>
  <c r="G18" i="1"/>
  <c r="F18" i="1"/>
  <c r="J18" i="1"/>
  <c r="I18" i="1"/>
  <c r="B18" i="1"/>
  <c r="C18" i="1"/>
  <c r="K18" i="1"/>
  <c r="D18" i="1"/>
  <c r="E18" i="1"/>
  <c r="H18" i="1"/>
  <c r="L18" i="1"/>
  <c r="A20" i="1" l="1"/>
  <c r="E19" i="1"/>
  <c r="J19" i="1"/>
  <c r="I19" i="1"/>
  <c r="D19" i="1"/>
  <c r="L19" i="1"/>
  <c r="B19" i="1"/>
  <c r="M19" i="1"/>
  <c r="F19" i="1"/>
  <c r="K19" i="1"/>
  <c r="H19" i="1"/>
  <c r="C19" i="1"/>
  <c r="M10" i="1"/>
  <c r="L11" i="1"/>
  <c r="L12" i="1"/>
  <c r="L13" i="1"/>
  <c r="L14" i="1"/>
  <c r="L15" i="1"/>
  <c r="L16" i="1"/>
  <c r="L17" i="1"/>
  <c r="N10" i="1" l="1"/>
  <c r="M11" i="1"/>
  <c r="M12" i="1"/>
  <c r="M13" i="1"/>
  <c r="M14" i="1"/>
  <c r="M15" i="1"/>
  <c r="M16" i="1"/>
  <c r="M17" i="1"/>
  <c r="M18" i="1"/>
  <c r="A21" i="1"/>
  <c r="N20" i="1"/>
  <c r="D20" i="1"/>
  <c r="C20" i="1"/>
  <c r="L20" i="1"/>
  <c r="E20" i="1"/>
  <c r="M20" i="1"/>
  <c r="B20" i="1"/>
  <c r="J20" i="1"/>
  <c r="F20" i="1"/>
  <c r="H20" i="1"/>
  <c r="I20" i="1"/>
  <c r="G20" i="1"/>
  <c r="K20" i="1"/>
  <c r="A22" i="1" l="1"/>
  <c r="K21" i="1"/>
  <c r="L21" i="1"/>
  <c r="D21" i="1"/>
  <c r="B21" i="1"/>
  <c r="E21" i="1"/>
  <c r="N21" i="1"/>
  <c r="I21" i="1"/>
  <c r="C21" i="1"/>
  <c r="F21" i="1"/>
  <c r="M21" i="1"/>
  <c r="G21" i="1"/>
  <c r="H21" i="1"/>
  <c r="J21" i="1"/>
  <c r="O10" i="1"/>
  <c r="O21" i="1" s="1"/>
  <c r="N11" i="1"/>
  <c r="N12" i="1"/>
  <c r="N13" i="1"/>
  <c r="N14" i="1"/>
  <c r="N15" i="1"/>
  <c r="N16" i="1"/>
  <c r="N17" i="1"/>
  <c r="N18" i="1"/>
  <c r="N19" i="1"/>
  <c r="P10" i="1" l="1"/>
  <c r="O11" i="1"/>
  <c r="O12" i="1"/>
  <c r="O13" i="1"/>
  <c r="O14" i="1"/>
  <c r="O15" i="1"/>
  <c r="O16" i="1"/>
  <c r="O17" i="1"/>
  <c r="O18" i="1"/>
  <c r="O19" i="1"/>
  <c r="O20" i="1"/>
  <c r="A23" i="1"/>
  <c r="G22" i="1"/>
  <c r="L22" i="1"/>
  <c r="K22" i="1"/>
  <c r="P22" i="1"/>
  <c r="J22" i="1"/>
  <c r="B22" i="1"/>
  <c r="M22" i="1"/>
  <c r="O22" i="1"/>
  <c r="F22" i="1"/>
  <c r="H22" i="1"/>
  <c r="D22" i="1"/>
  <c r="I22" i="1"/>
  <c r="E22" i="1"/>
  <c r="N22" i="1"/>
  <c r="C22" i="1"/>
  <c r="A24" i="1" l="1"/>
  <c r="N23" i="1"/>
  <c r="O23" i="1"/>
  <c r="L23" i="1"/>
  <c r="B23" i="1"/>
  <c r="D23" i="1"/>
  <c r="G23" i="1"/>
  <c r="F23" i="1"/>
  <c r="C23" i="1"/>
  <c r="M23" i="1"/>
  <c r="J23" i="1"/>
  <c r="K23" i="1"/>
  <c r="E23" i="1"/>
  <c r="I23" i="1"/>
  <c r="P23" i="1"/>
  <c r="H23" i="1"/>
  <c r="Q10" i="1"/>
  <c r="Q23" i="1" s="1"/>
  <c r="P11" i="1"/>
  <c r="P12" i="1"/>
  <c r="P13" i="1"/>
  <c r="P14" i="1"/>
  <c r="P15" i="1"/>
  <c r="P16" i="1"/>
  <c r="P17" i="1"/>
  <c r="P18" i="1"/>
  <c r="P19" i="1"/>
  <c r="P20" i="1"/>
  <c r="P21" i="1"/>
  <c r="R10" i="1" l="1"/>
  <c r="Q11" i="1"/>
  <c r="Q12" i="1"/>
  <c r="Q13" i="1"/>
  <c r="Q14" i="1"/>
  <c r="Q15" i="1"/>
  <c r="Q16" i="1"/>
  <c r="Q17" i="1"/>
  <c r="Q18" i="1"/>
  <c r="Q19" i="1"/>
  <c r="Q20" i="1"/>
  <c r="Q21" i="1"/>
  <c r="Q22" i="1"/>
  <c r="A25" i="1"/>
  <c r="C24" i="1"/>
  <c r="L24" i="1"/>
  <c r="R24" i="1"/>
  <c r="E24" i="1"/>
  <c r="B24" i="1"/>
  <c r="I24" i="1"/>
  <c r="K24" i="1"/>
  <c r="O24" i="1"/>
  <c r="P24" i="1"/>
  <c r="H24" i="1"/>
  <c r="Q24" i="1"/>
  <c r="J24" i="1"/>
  <c r="F24" i="1"/>
  <c r="N24" i="1"/>
  <c r="D24" i="1"/>
  <c r="G24" i="1"/>
  <c r="M24" i="1"/>
  <c r="A26" i="1" l="1"/>
  <c r="O25" i="1"/>
  <c r="E25" i="1"/>
  <c r="J25" i="1"/>
  <c r="M25" i="1"/>
  <c r="I25" i="1"/>
  <c r="R25" i="1"/>
  <c r="B25" i="1"/>
  <c r="H25" i="1"/>
  <c r="L25" i="1"/>
  <c r="K25" i="1"/>
  <c r="P25" i="1"/>
  <c r="Q25" i="1"/>
  <c r="F25" i="1"/>
  <c r="G25" i="1"/>
  <c r="N25" i="1"/>
  <c r="C25" i="1"/>
  <c r="D25" i="1"/>
  <c r="S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T10" i="1" l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A27" i="1"/>
  <c r="D26" i="1"/>
  <c r="N26" i="1"/>
  <c r="S26" i="1"/>
  <c r="G26" i="1"/>
  <c r="H26" i="1"/>
  <c r="E26" i="1"/>
  <c r="R26" i="1"/>
  <c r="B26" i="1"/>
  <c r="P26" i="1"/>
  <c r="C26" i="1"/>
  <c r="T26" i="1"/>
  <c r="Q26" i="1"/>
  <c r="F26" i="1"/>
  <c r="I26" i="1"/>
  <c r="O26" i="1"/>
  <c r="J26" i="1"/>
  <c r="M26" i="1"/>
  <c r="K26" i="1"/>
  <c r="L26" i="1"/>
  <c r="A28" i="1" l="1"/>
  <c r="F27" i="1"/>
  <c r="Q27" i="1"/>
  <c r="J27" i="1"/>
  <c r="L27" i="1"/>
  <c r="T27" i="1"/>
  <c r="S27" i="1"/>
  <c r="K27" i="1"/>
  <c r="O27" i="1"/>
  <c r="B27" i="1"/>
  <c r="H27" i="1"/>
  <c r="G27" i="1"/>
  <c r="M27" i="1"/>
  <c r="N27" i="1"/>
  <c r="P27" i="1"/>
  <c r="R27" i="1"/>
  <c r="D27" i="1"/>
  <c r="I27" i="1"/>
  <c r="E27" i="1"/>
  <c r="C27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A29" i="1" l="1"/>
  <c r="N28" i="1"/>
  <c r="Q28" i="1"/>
  <c r="E28" i="1"/>
  <c r="O28" i="1"/>
  <c r="P28" i="1"/>
  <c r="I28" i="1"/>
  <c r="B28" i="1"/>
  <c r="R28" i="1"/>
  <c r="G28" i="1"/>
  <c r="L28" i="1"/>
  <c r="K28" i="1"/>
  <c r="S28" i="1"/>
  <c r="J28" i="1"/>
  <c r="H28" i="1"/>
  <c r="D28" i="1"/>
  <c r="F28" i="1"/>
  <c r="M28" i="1"/>
  <c r="C28" i="1"/>
  <c r="T28" i="1"/>
  <c r="A30" i="1" l="1"/>
  <c r="I29" i="1"/>
  <c r="R29" i="1"/>
  <c r="P29" i="1"/>
  <c r="M29" i="1"/>
  <c r="O29" i="1"/>
  <c r="T29" i="1"/>
  <c r="C29" i="1"/>
  <c r="F29" i="1"/>
  <c r="S29" i="1"/>
  <c r="E29" i="1"/>
  <c r="G29" i="1"/>
  <c r="B29" i="1"/>
  <c r="H29" i="1"/>
  <c r="D29" i="1"/>
  <c r="J29" i="1"/>
  <c r="L29" i="1"/>
  <c r="K29" i="1"/>
  <c r="Q29" i="1"/>
  <c r="N29" i="1"/>
  <c r="A31" i="1" l="1"/>
  <c r="J30" i="1"/>
  <c r="R30" i="1"/>
  <c r="H30" i="1"/>
  <c r="T30" i="1"/>
  <c r="L30" i="1"/>
  <c r="N30" i="1"/>
  <c r="E30" i="1"/>
  <c r="F30" i="1"/>
  <c r="I30" i="1"/>
  <c r="K30" i="1"/>
  <c r="O30" i="1"/>
  <c r="C30" i="1"/>
  <c r="S30" i="1"/>
  <c r="G30" i="1"/>
  <c r="P30" i="1"/>
  <c r="B30" i="1"/>
  <c r="Q30" i="1"/>
  <c r="M30" i="1"/>
  <c r="D30" i="1"/>
  <c r="A32" i="1" l="1"/>
  <c r="N31" i="1"/>
  <c r="Q31" i="1"/>
  <c r="H31" i="1"/>
  <c r="O31" i="1"/>
  <c r="T31" i="1"/>
  <c r="J31" i="1"/>
  <c r="C31" i="1"/>
  <c r="K31" i="1"/>
  <c r="M31" i="1"/>
  <c r="L31" i="1"/>
  <c r="F31" i="1"/>
  <c r="R31" i="1"/>
  <c r="E31" i="1"/>
  <c r="I31" i="1"/>
  <c r="G31" i="1"/>
  <c r="B31" i="1"/>
  <c r="S31" i="1"/>
  <c r="D31" i="1"/>
  <c r="P31" i="1"/>
  <c r="A33" i="1" l="1"/>
  <c r="I32" i="1"/>
  <c r="H32" i="1"/>
  <c r="M32" i="1"/>
  <c r="N32" i="1"/>
  <c r="G32" i="1"/>
  <c r="P32" i="1"/>
  <c r="Q32" i="1"/>
  <c r="F32" i="1"/>
  <c r="R32" i="1"/>
  <c r="S32" i="1"/>
  <c r="B32" i="1"/>
  <c r="E32" i="1"/>
  <c r="K32" i="1"/>
  <c r="J32" i="1"/>
  <c r="L32" i="1"/>
  <c r="O32" i="1"/>
  <c r="D32" i="1"/>
  <c r="T32" i="1"/>
  <c r="C32" i="1"/>
  <c r="A34" i="1" l="1"/>
  <c r="I33" i="1"/>
  <c r="M33" i="1"/>
  <c r="L33" i="1"/>
  <c r="J33" i="1"/>
  <c r="B33" i="1"/>
  <c r="D33" i="1"/>
  <c r="K33" i="1"/>
  <c r="C33" i="1"/>
  <c r="R33" i="1"/>
  <c r="T33" i="1"/>
  <c r="E33" i="1"/>
  <c r="P33" i="1"/>
  <c r="G33" i="1"/>
  <c r="S33" i="1"/>
  <c r="N33" i="1"/>
  <c r="F33" i="1"/>
  <c r="O33" i="1"/>
  <c r="H33" i="1"/>
  <c r="Q33" i="1"/>
  <c r="A35" i="1" l="1"/>
  <c r="L34" i="1"/>
  <c r="I34" i="1"/>
  <c r="P34" i="1"/>
  <c r="O34" i="1"/>
  <c r="T34" i="1"/>
  <c r="N34" i="1"/>
  <c r="J34" i="1"/>
  <c r="C34" i="1"/>
  <c r="K34" i="1"/>
  <c r="M34" i="1"/>
  <c r="D34" i="1"/>
  <c r="Q34" i="1"/>
  <c r="S34" i="1"/>
  <c r="R34" i="1"/>
  <c r="E34" i="1"/>
  <c r="F34" i="1"/>
  <c r="G34" i="1"/>
  <c r="H34" i="1"/>
  <c r="B34" i="1"/>
  <c r="A36" i="1" l="1"/>
  <c r="M35" i="1"/>
  <c r="T35" i="1"/>
  <c r="Q35" i="1"/>
  <c r="G35" i="1"/>
  <c r="O35" i="1"/>
  <c r="D35" i="1"/>
  <c r="L35" i="1"/>
  <c r="I35" i="1"/>
  <c r="S35" i="1"/>
  <c r="F35" i="1"/>
  <c r="H35" i="1"/>
  <c r="J35" i="1"/>
  <c r="N35" i="1"/>
  <c r="E35" i="1"/>
  <c r="C35" i="1"/>
  <c r="B35" i="1"/>
  <c r="K35" i="1"/>
  <c r="R35" i="1"/>
  <c r="P35" i="1"/>
  <c r="A37" i="1" l="1"/>
  <c r="L36" i="1"/>
  <c r="E36" i="1"/>
  <c r="F36" i="1"/>
  <c r="T36" i="1"/>
  <c r="K36" i="1"/>
  <c r="N36" i="1"/>
  <c r="J36" i="1"/>
  <c r="B36" i="1"/>
  <c r="P36" i="1"/>
  <c r="C36" i="1"/>
  <c r="R36" i="1"/>
  <c r="G36" i="1"/>
  <c r="D36" i="1"/>
  <c r="H36" i="1"/>
  <c r="M36" i="1"/>
  <c r="O36" i="1"/>
  <c r="Q36" i="1"/>
  <c r="I36" i="1"/>
  <c r="S36" i="1"/>
  <c r="A38" i="1" l="1"/>
  <c r="K37" i="1"/>
  <c r="P37" i="1"/>
  <c r="D37" i="1"/>
  <c r="N37" i="1"/>
  <c r="S37" i="1"/>
  <c r="T37" i="1"/>
  <c r="I37" i="1"/>
  <c r="B37" i="1"/>
  <c r="L37" i="1"/>
  <c r="H37" i="1"/>
  <c r="O37" i="1"/>
  <c r="M37" i="1"/>
  <c r="Q37" i="1"/>
  <c r="F37" i="1"/>
  <c r="C37" i="1"/>
  <c r="J37" i="1"/>
  <c r="E37" i="1"/>
  <c r="G37" i="1"/>
  <c r="R37" i="1"/>
  <c r="A39" i="1" l="1"/>
  <c r="G38" i="1"/>
  <c r="H38" i="1"/>
  <c r="Q38" i="1"/>
  <c r="O38" i="1"/>
  <c r="S38" i="1"/>
  <c r="E38" i="1"/>
  <c r="D38" i="1"/>
  <c r="J38" i="1"/>
  <c r="M38" i="1"/>
  <c r="P38" i="1"/>
  <c r="T38" i="1"/>
  <c r="N38" i="1"/>
  <c r="C38" i="1"/>
  <c r="B38" i="1"/>
  <c r="K38" i="1"/>
  <c r="L38" i="1"/>
  <c r="F38" i="1"/>
  <c r="R38" i="1"/>
  <c r="I38" i="1"/>
  <c r="A40" i="1" l="1"/>
  <c r="J39" i="1"/>
  <c r="G39" i="1"/>
  <c r="S39" i="1"/>
  <c r="T39" i="1"/>
  <c r="P39" i="1"/>
  <c r="B39" i="1"/>
  <c r="E39" i="1"/>
  <c r="H39" i="1"/>
  <c r="D39" i="1"/>
  <c r="O39" i="1"/>
  <c r="M39" i="1"/>
  <c r="R39" i="1"/>
  <c r="K39" i="1"/>
  <c r="I39" i="1"/>
  <c r="N39" i="1"/>
  <c r="L39" i="1"/>
  <c r="C39" i="1"/>
  <c r="Q39" i="1"/>
  <c r="F39" i="1"/>
  <c r="A41" i="1" l="1"/>
  <c r="K40" i="1"/>
  <c r="L40" i="1"/>
  <c r="N40" i="1"/>
  <c r="S40" i="1"/>
  <c r="D40" i="1"/>
  <c r="J40" i="1"/>
  <c r="H40" i="1"/>
  <c r="B40" i="1"/>
  <c r="F40" i="1"/>
  <c r="R40" i="1"/>
  <c r="O40" i="1"/>
  <c r="E40" i="1"/>
  <c r="T40" i="1"/>
  <c r="G40" i="1"/>
  <c r="I40" i="1"/>
  <c r="C40" i="1"/>
  <c r="M40" i="1"/>
  <c r="P40" i="1"/>
  <c r="Q40" i="1"/>
  <c r="A42" i="1" l="1"/>
  <c r="G41" i="1"/>
  <c r="F41" i="1"/>
  <c r="K41" i="1"/>
  <c r="E41" i="1"/>
  <c r="O41" i="1"/>
  <c r="T41" i="1"/>
  <c r="D41" i="1"/>
  <c r="Q41" i="1"/>
  <c r="C41" i="1"/>
  <c r="P41" i="1"/>
  <c r="R41" i="1"/>
  <c r="M41" i="1"/>
  <c r="S41" i="1"/>
  <c r="J41" i="1"/>
  <c r="L41" i="1"/>
  <c r="H41" i="1"/>
  <c r="I41" i="1"/>
  <c r="B41" i="1"/>
  <c r="N41" i="1"/>
  <c r="A43" i="1" l="1"/>
  <c r="G42" i="1"/>
  <c r="S42" i="1"/>
  <c r="J42" i="1"/>
  <c r="D42" i="1"/>
  <c r="T42" i="1"/>
  <c r="N42" i="1"/>
  <c r="F42" i="1"/>
  <c r="R42" i="1"/>
  <c r="Q42" i="1"/>
  <c r="L42" i="1"/>
  <c r="O42" i="1"/>
  <c r="B42" i="1"/>
  <c r="P42" i="1"/>
  <c r="C42" i="1"/>
  <c r="H42" i="1"/>
  <c r="E42" i="1"/>
  <c r="M42" i="1"/>
  <c r="I42" i="1"/>
  <c r="K42" i="1"/>
  <c r="A44" i="1" l="1"/>
  <c r="J43" i="1"/>
  <c r="K43" i="1"/>
  <c r="D43" i="1"/>
  <c r="N43" i="1"/>
  <c r="R43" i="1"/>
  <c r="H43" i="1"/>
  <c r="C43" i="1"/>
  <c r="B43" i="1"/>
  <c r="L43" i="1"/>
  <c r="E43" i="1"/>
  <c r="I43" i="1"/>
  <c r="F43" i="1"/>
  <c r="G43" i="1"/>
  <c r="O43" i="1"/>
  <c r="Q43" i="1"/>
  <c r="S43" i="1"/>
  <c r="M43" i="1"/>
  <c r="P43" i="1"/>
  <c r="T43" i="1"/>
  <c r="A45" i="1" l="1"/>
  <c r="K44" i="1"/>
  <c r="O44" i="1"/>
  <c r="E44" i="1"/>
  <c r="R44" i="1"/>
  <c r="C44" i="1"/>
  <c r="M44" i="1"/>
  <c r="J44" i="1"/>
  <c r="G44" i="1"/>
  <c r="Q44" i="1"/>
  <c r="F44" i="1"/>
  <c r="S44" i="1"/>
  <c r="H44" i="1"/>
  <c r="L44" i="1"/>
  <c r="T44" i="1"/>
  <c r="I44" i="1"/>
  <c r="N44" i="1"/>
  <c r="P44" i="1"/>
  <c r="B44" i="1"/>
  <c r="D44" i="1"/>
  <c r="A46" i="1" l="1"/>
  <c r="N45" i="1"/>
  <c r="S45" i="1"/>
  <c r="D45" i="1"/>
  <c r="B45" i="1"/>
  <c r="R45" i="1"/>
  <c r="F45" i="1"/>
  <c r="L45" i="1"/>
  <c r="Q45" i="1"/>
  <c r="O45" i="1"/>
  <c r="J45" i="1"/>
  <c r="E45" i="1"/>
  <c r="H45" i="1"/>
  <c r="T45" i="1"/>
  <c r="P45" i="1"/>
  <c r="M45" i="1"/>
  <c r="I45" i="1"/>
  <c r="G45" i="1"/>
  <c r="K45" i="1"/>
  <c r="C45" i="1"/>
  <c r="A47" i="1" l="1"/>
  <c r="B46" i="1"/>
  <c r="M46" i="1"/>
  <c r="R46" i="1"/>
  <c r="C46" i="1"/>
  <c r="L46" i="1"/>
  <c r="Q46" i="1"/>
  <c r="K46" i="1"/>
  <c r="T46" i="1"/>
  <c r="J46" i="1"/>
  <c r="F46" i="1"/>
  <c r="N46" i="1"/>
  <c r="I46" i="1"/>
  <c r="G46" i="1"/>
  <c r="O46" i="1"/>
  <c r="D46" i="1"/>
  <c r="S46" i="1"/>
  <c r="H46" i="1"/>
  <c r="P46" i="1"/>
  <c r="E46" i="1"/>
  <c r="A48" i="1" l="1"/>
  <c r="E47" i="1"/>
  <c r="N47" i="1"/>
  <c r="O47" i="1"/>
  <c r="M47" i="1"/>
  <c r="Q47" i="1"/>
  <c r="L47" i="1"/>
  <c r="P47" i="1"/>
  <c r="C47" i="1"/>
  <c r="H47" i="1"/>
  <c r="D47" i="1"/>
  <c r="G47" i="1"/>
  <c r="I47" i="1"/>
  <c r="B47" i="1"/>
  <c r="K47" i="1"/>
  <c r="J47" i="1"/>
  <c r="R47" i="1"/>
  <c r="S47" i="1"/>
  <c r="T47" i="1"/>
  <c r="F47" i="1"/>
  <c r="A49" i="1" l="1"/>
  <c r="P48" i="1"/>
  <c r="I48" i="1"/>
  <c r="T48" i="1"/>
  <c r="M48" i="1"/>
  <c r="B48" i="1"/>
  <c r="S48" i="1"/>
  <c r="R48" i="1"/>
  <c r="F48" i="1"/>
  <c r="Q48" i="1"/>
  <c r="H48" i="1"/>
  <c r="O48" i="1"/>
  <c r="D48" i="1"/>
  <c r="N48" i="1"/>
  <c r="G48" i="1"/>
  <c r="J48" i="1"/>
  <c r="E48" i="1"/>
  <c r="C48" i="1"/>
  <c r="K48" i="1"/>
  <c r="L48" i="1"/>
  <c r="A50" i="1" l="1"/>
  <c r="M49" i="1"/>
  <c r="J49" i="1"/>
  <c r="S49" i="1"/>
  <c r="D49" i="1"/>
  <c r="Q49" i="1"/>
  <c r="L49" i="1"/>
  <c r="P49" i="1"/>
  <c r="K49" i="1"/>
  <c r="F49" i="1"/>
  <c r="B49" i="1"/>
  <c r="H49" i="1"/>
  <c r="N49" i="1"/>
  <c r="T49" i="1"/>
  <c r="I49" i="1"/>
  <c r="C49" i="1"/>
  <c r="R49" i="1"/>
  <c r="E49" i="1"/>
  <c r="G49" i="1"/>
  <c r="O49" i="1"/>
  <c r="S50" i="1" l="1"/>
  <c r="J50" i="1"/>
  <c r="P50" i="1"/>
  <c r="E50" i="1"/>
  <c r="C50" i="1"/>
  <c r="I50" i="1"/>
  <c r="B50" i="1"/>
  <c r="N50" i="1"/>
  <c r="O50" i="1"/>
  <c r="F50" i="1"/>
  <c r="G50" i="1"/>
  <c r="L50" i="1"/>
  <c r="K50" i="1"/>
  <c r="H50" i="1"/>
  <c r="R50" i="1"/>
  <c r="Q50" i="1"/>
  <c r="D50" i="1"/>
  <c r="A51" i="1"/>
  <c r="M50" i="1"/>
  <c r="T50" i="1"/>
  <c r="A52" i="1" l="1"/>
  <c r="O51" i="1"/>
  <c r="I51" i="1"/>
  <c r="D51" i="1"/>
  <c r="F51" i="1"/>
  <c r="L51" i="1"/>
  <c r="R51" i="1"/>
  <c r="G51" i="1"/>
  <c r="E51" i="1"/>
  <c r="H51" i="1"/>
  <c r="Q51" i="1"/>
  <c r="J51" i="1"/>
  <c r="N51" i="1"/>
  <c r="S51" i="1"/>
  <c r="C51" i="1"/>
  <c r="K51" i="1"/>
  <c r="B51" i="1"/>
  <c r="T51" i="1"/>
  <c r="P51" i="1"/>
  <c r="M51" i="1"/>
  <c r="A53" i="1" l="1"/>
  <c r="H52" i="1"/>
  <c r="R52" i="1"/>
  <c r="L52" i="1"/>
  <c r="E52" i="1"/>
  <c r="I52" i="1"/>
  <c r="O52" i="1"/>
  <c r="N52" i="1"/>
  <c r="K52" i="1"/>
  <c r="F52" i="1"/>
  <c r="J52" i="1"/>
  <c r="B52" i="1"/>
  <c r="C52" i="1"/>
  <c r="T52" i="1"/>
  <c r="Q52" i="1"/>
  <c r="G52" i="1"/>
  <c r="S52" i="1"/>
  <c r="M52" i="1"/>
  <c r="D52" i="1"/>
  <c r="P52" i="1"/>
  <c r="A54" i="1" l="1"/>
  <c r="K53" i="1"/>
  <c r="S53" i="1"/>
  <c r="P53" i="1"/>
  <c r="N53" i="1"/>
  <c r="B53" i="1"/>
  <c r="Q53" i="1"/>
  <c r="T53" i="1"/>
  <c r="I53" i="1"/>
  <c r="L53" i="1"/>
  <c r="C53" i="1"/>
  <c r="H53" i="1"/>
  <c r="F53" i="1"/>
  <c r="O53" i="1"/>
  <c r="M53" i="1"/>
  <c r="J53" i="1"/>
  <c r="R53" i="1"/>
  <c r="E53" i="1"/>
  <c r="D53" i="1"/>
  <c r="G53" i="1"/>
  <c r="A55" i="1" l="1"/>
  <c r="J54" i="1"/>
  <c r="O54" i="1"/>
  <c r="I54" i="1"/>
  <c r="E54" i="1"/>
  <c r="B54" i="1"/>
  <c r="F54" i="1"/>
  <c r="L54" i="1"/>
  <c r="Q54" i="1"/>
  <c r="H54" i="1"/>
  <c r="T54" i="1"/>
  <c r="K54" i="1"/>
  <c r="C54" i="1"/>
  <c r="M54" i="1"/>
  <c r="G54" i="1"/>
  <c r="R54" i="1"/>
  <c r="D54" i="1"/>
  <c r="P54" i="1"/>
  <c r="S54" i="1"/>
  <c r="N54" i="1"/>
  <c r="A56" i="1" l="1"/>
  <c r="H55" i="1"/>
  <c r="E55" i="1"/>
  <c r="P55" i="1"/>
  <c r="C55" i="1"/>
  <c r="I55" i="1"/>
  <c r="T55" i="1"/>
  <c r="R55" i="1"/>
  <c r="B55" i="1"/>
  <c r="O55" i="1"/>
  <c r="F55" i="1"/>
  <c r="Q55" i="1"/>
  <c r="K55" i="1"/>
  <c r="S55" i="1"/>
  <c r="N55" i="1"/>
  <c r="M55" i="1"/>
  <c r="J55" i="1"/>
  <c r="D55" i="1"/>
  <c r="L55" i="1"/>
  <c r="G55" i="1"/>
  <c r="A57" i="1" l="1"/>
  <c r="F56" i="1"/>
  <c r="C56" i="1"/>
  <c r="G56" i="1"/>
  <c r="K56" i="1"/>
  <c r="S56" i="1"/>
  <c r="Q56" i="1"/>
  <c r="T56" i="1"/>
  <c r="M56" i="1"/>
  <c r="H56" i="1"/>
  <c r="B56" i="1"/>
  <c r="D56" i="1"/>
  <c r="P56" i="1"/>
  <c r="I56" i="1"/>
  <c r="N56" i="1"/>
  <c r="J56" i="1"/>
  <c r="L56" i="1"/>
  <c r="O56" i="1"/>
  <c r="R56" i="1"/>
  <c r="E56" i="1"/>
  <c r="A58" i="1" l="1"/>
  <c r="O57" i="1"/>
  <c r="E57" i="1"/>
  <c r="D57" i="1"/>
  <c r="M57" i="1"/>
  <c r="B57" i="1"/>
  <c r="L57" i="1"/>
  <c r="Q57" i="1"/>
  <c r="T57" i="1"/>
  <c r="S57" i="1"/>
  <c r="J57" i="1"/>
  <c r="G57" i="1"/>
  <c r="N57" i="1"/>
  <c r="R57" i="1"/>
  <c r="F57" i="1"/>
  <c r="K57" i="1"/>
  <c r="C57" i="1"/>
  <c r="P57" i="1"/>
  <c r="I57" i="1"/>
  <c r="H57" i="1"/>
  <c r="F58" i="1" l="1"/>
  <c r="G58" i="1"/>
  <c r="R58" i="1"/>
  <c r="B58" i="1"/>
  <c r="O58" i="1"/>
  <c r="D58" i="1"/>
  <c r="P58" i="1"/>
  <c r="Q58" i="1"/>
  <c r="C58" i="1"/>
  <c r="L58" i="1"/>
  <c r="M58" i="1"/>
  <c r="S58" i="1"/>
  <c r="N58" i="1"/>
  <c r="E58" i="1"/>
  <c r="T58" i="1"/>
  <c r="H58" i="1"/>
  <c r="K58" i="1"/>
  <c r="A59" i="1"/>
  <c r="J58" i="1"/>
  <c r="I58" i="1"/>
  <c r="T59" i="1" l="1"/>
  <c r="M59" i="1"/>
  <c r="O59" i="1"/>
  <c r="Q59" i="1"/>
  <c r="H59" i="1"/>
  <c r="S59" i="1"/>
  <c r="J59" i="1"/>
  <c r="P59" i="1"/>
  <c r="N59" i="1"/>
  <c r="R59" i="1"/>
  <c r="K59" i="1"/>
  <c r="I59" i="1"/>
  <c r="F59" i="1"/>
  <c r="G59" i="1"/>
  <c r="E59" i="1"/>
  <c r="B59" i="1"/>
  <c r="C59" i="1"/>
  <c r="D59" i="1"/>
  <c r="L59" i="1"/>
</calcChain>
</file>

<file path=xl/sharedStrings.xml><?xml version="1.0" encoding="utf-8"?>
<sst xmlns="http://schemas.openxmlformats.org/spreadsheetml/2006/main" count="17" uniqueCount="14">
  <si>
    <t>Cottonseed Price ($/ton)</t>
  </si>
  <si>
    <t>Lint Price ($/lb)</t>
  </si>
  <si>
    <t>Total U.S. Lint Production (lbs)</t>
  </si>
  <si>
    <t>Total U.S. Seed Production (lbs)</t>
  </si>
  <si>
    <t>Example of Seed Cotton MYA Price Used in Payment Matrix</t>
  </si>
  <si>
    <t>"Effective Price for Seed Cotton Calculation"</t>
  </si>
  <si>
    <t>Weighted Lint Coeff.</t>
  </si>
  <si>
    <t>Weighted Seed Coeff.</t>
  </si>
  <si>
    <t>Reference Price ($/lb)</t>
  </si>
  <si>
    <t>Lint Program Yield (lbs)</t>
  </si>
  <si>
    <t>Seed Cotton Program Yield (lbs)</t>
  </si>
  <si>
    <t>Seed Cotton Price Floor ($/lb)</t>
  </si>
  <si>
    <t xml:space="preserve">Producer's Specified Estimates of Marketing Year Production of Lint and Cottonseed </t>
  </si>
  <si>
    <t>Example PLC Payment for Seed Cotton per base acre (subject to lint and seed production levels)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</si>
</sst>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&quot;$&quot;#,##0.000"/>
    <numFmt numFmtId="166" formatCode="0.000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165" fontId="1" fillId="2" borderId="0" xfId="0" applyNumberFormat="1" applyFont="1" applyFill="1"/>
    <xf numFmtId="0" fontId="5" fillId="2" borderId="0" xfId="0" applyFont="1" applyFill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0" fontId="0" fillId="3" borderId="6" xfId="0" applyFill="1" applyBorder="1"/>
    <xf numFmtId="0" fontId="3" fillId="3" borderId="6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0" xfId="0" applyFont="1" applyFill="1"/>
    <xf numFmtId="164" fontId="1" fillId="2" borderId="0" xfId="0" applyNumberFormat="1" applyFont="1" applyFill="1"/>
    <xf numFmtId="0" fontId="0" fillId="3" borderId="13" xfId="0" applyFill="1" applyBorder="1" applyAlignment="1">
      <alignment horizontal="center"/>
    </xf>
    <xf numFmtId="0" fontId="0" fillId="2" borderId="3" xfId="0" applyFill="1" applyBorder="1"/>
    <xf numFmtId="165" fontId="0" fillId="2" borderId="12" xfId="0" applyNumberFormat="1" applyFill="1" applyBorder="1" applyAlignment="1">
      <alignment horizontal="center"/>
    </xf>
    <xf numFmtId="0" fontId="0" fillId="2" borderId="6" xfId="0" applyFill="1" applyBorder="1"/>
    <xf numFmtId="0" fontId="0" fillId="2" borderId="8" xfId="0" applyFill="1" applyBorder="1"/>
    <xf numFmtId="165" fontId="0" fillId="2" borderId="14" xfId="0" applyNumberFormat="1" applyFill="1" applyBorder="1" applyAlignment="1">
      <alignment horizontal="center"/>
    </xf>
    <xf numFmtId="0" fontId="0" fillId="2" borderId="0" xfId="0" applyFill="1" applyBorder="1"/>
    <xf numFmtId="0" fontId="0" fillId="2" borderId="1" xfId="0" applyFill="1" applyBorder="1"/>
    <xf numFmtId="0" fontId="4" fillId="2" borderId="0" xfId="0" applyFont="1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5" xfId="0" applyFill="1" applyBorder="1"/>
    <xf numFmtId="0" fontId="4" fillId="2" borderId="9" xfId="0" applyFont="1" applyFill="1" applyBorder="1"/>
    <xf numFmtId="0" fontId="0" fillId="2" borderId="10" xfId="0" applyFill="1" applyBorder="1"/>
    <xf numFmtId="0" fontId="2" fillId="2" borderId="6" xfId="0" applyFont="1" applyFill="1" applyBorder="1"/>
    <xf numFmtId="0" fontId="2" fillId="2" borderId="8" xfId="0" applyFont="1" applyFill="1" applyBorder="1"/>
    <xf numFmtId="167" fontId="9" fillId="3" borderId="11" xfId="0" applyNumberFormat="1" applyFont="1" applyFill="1" applyBorder="1" applyAlignment="1" applyProtection="1">
      <alignment horizontal="center"/>
      <protection locked="0"/>
    </xf>
    <xf numFmtId="0" fontId="9" fillId="3" borderId="2" xfId="0" applyFont="1" applyFill="1" applyBorder="1" applyProtection="1">
      <protection locked="0"/>
    </xf>
    <xf numFmtId="0" fontId="3" fillId="3" borderId="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5"/>
  <sheetViews>
    <sheetView tabSelected="1" zoomScaleNormal="100" workbookViewId="0">
      <selection activeCell="G3" sqref="G3"/>
    </sheetView>
  </sheetViews>
  <sheetFormatPr defaultRowHeight="15" x14ac:dyDescent="0.25"/>
  <cols>
    <col min="1" max="1" width="27.140625" customWidth="1"/>
    <col min="5" max="5" width="9.5703125" customWidth="1"/>
    <col min="7" max="7" width="12" bestFit="1" customWidth="1"/>
    <col min="10" max="10" width="9.28515625" customWidth="1"/>
    <col min="13" max="13" width="8.7109375" customWidth="1"/>
    <col min="15" max="15" width="9.85546875" customWidth="1"/>
    <col min="24" max="24" width="12" bestFit="1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thickBot="1" x14ac:dyDescent="0.3">
      <c r="A2" s="20" t="s">
        <v>8</v>
      </c>
      <c r="B2" s="21">
        <v>0.36699999999999999</v>
      </c>
      <c r="C2" s="1"/>
      <c r="D2" s="39" t="s">
        <v>12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1"/>
      <c r="Q2" s="1"/>
      <c r="R2" s="1"/>
      <c r="S2" s="1"/>
      <c r="T2" s="1"/>
      <c r="U2" s="1"/>
    </row>
    <row r="3" spans="1:21" ht="15.75" thickBot="1" x14ac:dyDescent="0.3">
      <c r="A3" s="33" t="s">
        <v>9</v>
      </c>
      <c r="B3" s="35">
        <v>1000</v>
      </c>
      <c r="C3" s="1"/>
      <c r="D3" s="33" t="s">
        <v>2</v>
      </c>
      <c r="E3" s="25"/>
      <c r="F3" s="25"/>
      <c r="G3" s="36">
        <v>9873600000</v>
      </c>
      <c r="H3" s="25"/>
      <c r="I3" s="25" t="s">
        <v>6</v>
      </c>
      <c r="J3" s="25"/>
      <c r="K3" s="26">
        <f>G3/(G3+G4)</f>
        <v>0.42333087516506884</v>
      </c>
      <c r="L3" s="27" t="s">
        <v>5</v>
      </c>
      <c r="M3" s="25"/>
      <c r="N3" s="25"/>
      <c r="O3" s="28"/>
      <c r="P3" s="1"/>
      <c r="Q3" s="17"/>
      <c r="R3" s="1"/>
      <c r="S3" s="1"/>
      <c r="T3" s="4"/>
      <c r="U3" s="1"/>
    </row>
    <row r="4" spans="1:21" ht="15.75" thickBot="1" x14ac:dyDescent="0.3">
      <c r="A4" s="22" t="s">
        <v>10</v>
      </c>
      <c r="B4" s="19">
        <f>2.4*B3</f>
        <v>2400</v>
      </c>
      <c r="C4" s="1"/>
      <c r="D4" s="34" t="s">
        <v>3</v>
      </c>
      <c r="E4" s="29"/>
      <c r="F4" s="29"/>
      <c r="G4" s="36">
        <v>13450000000</v>
      </c>
      <c r="H4" s="29"/>
      <c r="I4" s="29" t="s">
        <v>7</v>
      </c>
      <c r="J4" s="29"/>
      <c r="K4" s="30">
        <f>G4/(G3+G4)</f>
        <v>0.57666912483493116</v>
      </c>
      <c r="L4" s="31" t="s">
        <v>5</v>
      </c>
      <c r="M4" s="29"/>
      <c r="N4" s="29"/>
      <c r="O4" s="32"/>
      <c r="P4" s="1"/>
      <c r="Q4" s="17"/>
      <c r="R4" s="1"/>
      <c r="S4" s="1"/>
      <c r="T4" s="5"/>
      <c r="U4" s="1"/>
    </row>
    <row r="5" spans="1:21" ht="15.75" thickBot="1" x14ac:dyDescent="0.3">
      <c r="A5" s="23" t="s">
        <v>11</v>
      </c>
      <c r="B5" s="24">
        <v>0.25</v>
      </c>
      <c r="C5" s="1"/>
      <c r="D5" s="1"/>
      <c r="E5" s="1"/>
      <c r="F5" s="1"/>
      <c r="G5" s="2"/>
      <c r="H5" s="1"/>
      <c r="I5" s="1"/>
      <c r="J5" s="1"/>
      <c r="K5" s="1"/>
      <c r="L5" s="1"/>
      <c r="M5" s="1"/>
      <c r="N5" s="1"/>
      <c r="O5" s="1"/>
      <c r="P5" s="1"/>
      <c r="Q5" s="17"/>
      <c r="R5" s="1"/>
      <c r="S5" s="1"/>
      <c r="T5" s="18"/>
      <c r="U5" s="1"/>
    </row>
    <row r="6" spans="1:21" x14ac:dyDescent="0.25">
      <c r="A6" s="1"/>
      <c r="B6" s="1"/>
      <c r="C6" s="1"/>
      <c r="D6" s="1"/>
      <c r="E6" s="1"/>
      <c r="F6" s="1"/>
      <c r="G6" s="2"/>
      <c r="H6" s="1"/>
      <c r="I6" s="1"/>
      <c r="J6" s="1"/>
      <c r="K6" s="1"/>
      <c r="L6" s="1"/>
      <c r="M6" s="1"/>
      <c r="N6" s="1"/>
      <c r="O6" s="1"/>
      <c r="P6" s="3"/>
      <c r="Q6" s="1"/>
      <c r="R6" s="1"/>
      <c r="S6" s="1"/>
      <c r="T6" s="1"/>
      <c r="U6" s="1"/>
    </row>
    <row r="7" spans="1:21" ht="15.75" thickBot="1" x14ac:dyDescent="0.3">
      <c r="A7" s="1"/>
      <c r="B7" s="4"/>
      <c r="C7" s="1"/>
      <c r="D7" s="1"/>
      <c r="E7" s="1"/>
      <c r="F7" s="1"/>
      <c r="G7" s="5"/>
      <c r="H7" s="1"/>
      <c r="I7" s="1"/>
      <c r="J7" s="6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42" t="s">
        <v>13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/>
      <c r="U8" s="1"/>
    </row>
    <row r="9" spans="1:21" x14ac:dyDescent="0.25">
      <c r="A9" s="7"/>
      <c r="B9" s="37" t="s">
        <v>0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8"/>
      <c r="U9" s="1"/>
    </row>
    <row r="10" spans="1:21" x14ac:dyDescent="0.25">
      <c r="A10" s="8" t="s">
        <v>1</v>
      </c>
      <c r="B10" s="9">
        <v>120</v>
      </c>
      <c r="C10" s="9">
        <f>B10+10</f>
        <v>130</v>
      </c>
      <c r="D10" s="9">
        <f t="shared" ref="D10:T10" si="0">C10+10</f>
        <v>140</v>
      </c>
      <c r="E10" s="9">
        <f t="shared" si="0"/>
        <v>150</v>
      </c>
      <c r="F10" s="9">
        <f t="shared" si="0"/>
        <v>160</v>
      </c>
      <c r="G10" s="9">
        <f t="shared" si="0"/>
        <v>170</v>
      </c>
      <c r="H10" s="9">
        <f t="shared" si="0"/>
        <v>180</v>
      </c>
      <c r="I10" s="9">
        <f t="shared" si="0"/>
        <v>190</v>
      </c>
      <c r="J10" s="9">
        <f t="shared" si="0"/>
        <v>200</v>
      </c>
      <c r="K10" s="9">
        <f t="shared" si="0"/>
        <v>210</v>
      </c>
      <c r="L10" s="9">
        <f>K10+10</f>
        <v>220</v>
      </c>
      <c r="M10" s="9">
        <f t="shared" si="0"/>
        <v>230</v>
      </c>
      <c r="N10" s="9">
        <f t="shared" si="0"/>
        <v>240</v>
      </c>
      <c r="O10" s="9">
        <f t="shared" si="0"/>
        <v>250</v>
      </c>
      <c r="P10" s="9">
        <f t="shared" si="0"/>
        <v>260</v>
      </c>
      <c r="Q10" s="9">
        <f t="shared" si="0"/>
        <v>270</v>
      </c>
      <c r="R10" s="9">
        <f>Q10+10</f>
        <v>280</v>
      </c>
      <c r="S10" s="9">
        <f t="shared" si="0"/>
        <v>290</v>
      </c>
      <c r="T10" s="10">
        <f t="shared" si="0"/>
        <v>300</v>
      </c>
      <c r="U10" s="1"/>
    </row>
    <row r="11" spans="1:21" x14ac:dyDescent="0.25">
      <c r="A11" s="11">
        <v>0.52</v>
      </c>
      <c r="B11" s="13">
        <f>MAX(0,$B$2-MAX($K$3*$A$11+$K$4*B$10/2000,$B$5))*$B$4*0.85</f>
        <v>229.02630674509939</v>
      </c>
      <c r="C11" s="13">
        <f>MAX(0,$B$2-MAX($K$3*$A$11+$K$4*C$10/2000,$B$5))*$B$4*0.85</f>
        <v>223.14428167178303</v>
      </c>
      <c r="D11" s="13">
        <f t="shared" ref="D11:T11" si="1">MAX(0,$B$2-MAX($K$3*$A$11+$K$4*D10/2000,$B$5))*$B$4*0.85</f>
        <v>217.26225659846676</v>
      </c>
      <c r="E11" s="13">
        <f t="shared" si="1"/>
        <v>211.38023152515049</v>
      </c>
      <c r="F11" s="13">
        <f t="shared" si="1"/>
        <v>205.49820645183414</v>
      </c>
      <c r="G11" s="13">
        <f t="shared" si="1"/>
        <v>199.61618137851787</v>
      </c>
      <c r="H11" s="13">
        <f t="shared" si="1"/>
        <v>193.73415630520159</v>
      </c>
      <c r="I11" s="13">
        <f t="shared" si="1"/>
        <v>187.85213123188524</v>
      </c>
      <c r="J11" s="13">
        <f t="shared" si="1"/>
        <v>181.97010615856897</v>
      </c>
      <c r="K11" s="13">
        <f t="shared" si="1"/>
        <v>176.0880810852527</v>
      </c>
      <c r="L11" s="13">
        <f t="shared" si="1"/>
        <v>170.20605601193634</v>
      </c>
      <c r="M11" s="13">
        <f t="shared" si="1"/>
        <v>164.32403093862007</v>
      </c>
      <c r="N11" s="13">
        <f t="shared" si="1"/>
        <v>158.4420058653038</v>
      </c>
      <c r="O11" s="13">
        <f t="shared" si="1"/>
        <v>152.55998079198744</v>
      </c>
      <c r="P11" s="13">
        <f t="shared" si="1"/>
        <v>146.67795571867117</v>
      </c>
      <c r="Q11" s="13">
        <f t="shared" si="1"/>
        <v>140.7959306453549</v>
      </c>
      <c r="R11" s="13">
        <f t="shared" si="1"/>
        <v>134.91390557203854</v>
      </c>
      <c r="S11" s="13">
        <f t="shared" si="1"/>
        <v>129.03188049872227</v>
      </c>
      <c r="T11" s="13">
        <f t="shared" si="1"/>
        <v>123.14985542540602</v>
      </c>
      <c r="U11" s="1"/>
    </row>
    <row r="12" spans="1:21" x14ac:dyDescent="0.25">
      <c r="A12" s="11">
        <f>A11+0.01</f>
        <v>0.53</v>
      </c>
      <c r="B12" s="13">
        <f t="shared" ref="B12:T12" si="2">MAX(0,$B$2-MAX($K$3*$A$12+$K$4*B$10/2000,$B$5))*$B$4*0.85</f>
        <v>220.3903568917319</v>
      </c>
      <c r="C12" s="13">
        <f t="shared" si="2"/>
        <v>214.50833181841566</v>
      </c>
      <c r="D12" s="13">
        <f t="shared" si="2"/>
        <v>208.62630674509938</v>
      </c>
      <c r="E12" s="13">
        <f t="shared" si="2"/>
        <v>202.744281671783</v>
      </c>
      <c r="F12" s="13">
        <f t="shared" si="2"/>
        <v>196.86225659846676</v>
      </c>
      <c r="G12" s="13">
        <f t="shared" si="2"/>
        <v>190.98023152515049</v>
      </c>
      <c r="H12" s="13">
        <f t="shared" si="2"/>
        <v>185.0982064518341</v>
      </c>
      <c r="I12" s="13">
        <f t="shared" si="2"/>
        <v>179.21618137851786</v>
      </c>
      <c r="J12" s="13">
        <f t="shared" si="2"/>
        <v>173.33415630520159</v>
      </c>
      <c r="K12" s="13">
        <f t="shared" si="2"/>
        <v>167.4521312318852</v>
      </c>
      <c r="L12" s="13">
        <f t="shared" si="2"/>
        <v>161.57010615856896</v>
      </c>
      <c r="M12" s="13">
        <f t="shared" si="2"/>
        <v>155.68808108525269</v>
      </c>
      <c r="N12" s="13">
        <f t="shared" si="2"/>
        <v>149.80605601193631</v>
      </c>
      <c r="O12" s="13">
        <f t="shared" si="2"/>
        <v>143.92403093862006</v>
      </c>
      <c r="P12" s="13">
        <f t="shared" si="2"/>
        <v>138.04200586530379</v>
      </c>
      <c r="Q12" s="13">
        <f t="shared" si="2"/>
        <v>132.15998079198741</v>
      </c>
      <c r="R12" s="13">
        <f t="shared" si="2"/>
        <v>126.27795571867117</v>
      </c>
      <c r="S12" s="13">
        <f t="shared" si="2"/>
        <v>120.39593064535491</v>
      </c>
      <c r="T12" s="13">
        <f t="shared" si="2"/>
        <v>114.51390557203851</v>
      </c>
      <c r="U12" s="1"/>
    </row>
    <row r="13" spans="1:21" x14ac:dyDescent="0.25">
      <c r="A13" s="11">
        <f t="shared" ref="A13:A59" si="3">A12+0.01</f>
        <v>0.54</v>
      </c>
      <c r="B13" s="13">
        <f t="shared" ref="B13:T13" si="4">MAX(0,$B$2-MAX($K$3*$A$13+$K$4*B$10/2000,$B$5))*$B$4*0.85</f>
        <v>211.75440703836452</v>
      </c>
      <c r="C13" s="13">
        <f t="shared" si="4"/>
        <v>205.87238196504828</v>
      </c>
      <c r="D13" s="13">
        <f t="shared" si="4"/>
        <v>199.99035689173189</v>
      </c>
      <c r="E13" s="13">
        <f t="shared" si="4"/>
        <v>194.10833181841562</v>
      </c>
      <c r="F13" s="13">
        <f t="shared" si="4"/>
        <v>188.22630674509938</v>
      </c>
      <c r="G13" s="13">
        <f t="shared" si="4"/>
        <v>182.34428167178299</v>
      </c>
      <c r="H13" s="13">
        <f t="shared" si="4"/>
        <v>176.46225659846672</v>
      </c>
      <c r="I13" s="13">
        <f t="shared" si="4"/>
        <v>170.58023152515048</v>
      </c>
      <c r="J13" s="13">
        <f t="shared" si="4"/>
        <v>164.69820645183421</v>
      </c>
      <c r="K13" s="13">
        <f t="shared" si="4"/>
        <v>158.81618137851783</v>
      </c>
      <c r="L13" s="13">
        <f t="shared" si="4"/>
        <v>152.93415630520158</v>
      </c>
      <c r="M13" s="13">
        <f t="shared" si="4"/>
        <v>147.05213123188531</v>
      </c>
      <c r="N13" s="13">
        <f t="shared" si="4"/>
        <v>141.17010615856893</v>
      </c>
      <c r="O13" s="13">
        <f t="shared" si="4"/>
        <v>135.28808108525268</v>
      </c>
      <c r="P13" s="13">
        <f t="shared" si="4"/>
        <v>129.40605601193641</v>
      </c>
      <c r="Q13" s="13">
        <f t="shared" si="4"/>
        <v>123.52403093862003</v>
      </c>
      <c r="R13" s="13">
        <f t="shared" si="4"/>
        <v>117.64200586530379</v>
      </c>
      <c r="S13" s="13">
        <f t="shared" si="4"/>
        <v>111.7599807919875</v>
      </c>
      <c r="T13" s="13">
        <f t="shared" si="4"/>
        <v>105.87795571867126</v>
      </c>
      <c r="U13" s="1"/>
    </row>
    <row r="14" spans="1:21" x14ac:dyDescent="0.25">
      <c r="A14" s="11">
        <f t="shared" si="3"/>
        <v>0.55000000000000004</v>
      </c>
      <c r="B14" s="13">
        <f t="shared" ref="B14:T14" si="5">MAX(0,$B$2-MAX($K$3*$A$14+$K$4*B$10/2000,$B$5))*$B$4*0.85</f>
        <v>203.11845718499714</v>
      </c>
      <c r="C14" s="13">
        <f t="shared" si="5"/>
        <v>197.23643211168078</v>
      </c>
      <c r="D14" s="13">
        <f t="shared" si="5"/>
        <v>191.35440703836451</v>
      </c>
      <c r="E14" s="13">
        <f t="shared" si="5"/>
        <v>185.47238196504824</v>
      </c>
      <c r="F14" s="13">
        <f t="shared" si="5"/>
        <v>179.59035689173189</v>
      </c>
      <c r="G14" s="13">
        <f t="shared" si="5"/>
        <v>173.70833181841562</v>
      </c>
      <c r="H14" s="13">
        <f t="shared" si="5"/>
        <v>167.82630674509934</v>
      </c>
      <c r="I14" s="13">
        <f t="shared" si="5"/>
        <v>161.94428167178299</v>
      </c>
      <c r="J14" s="13">
        <f t="shared" si="5"/>
        <v>156.06225659846672</v>
      </c>
      <c r="K14" s="13">
        <f t="shared" si="5"/>
        <v>150.18023152515045</v>
      </c>
      <c r="L14" s="13">
        <f t="shared" si="5"/>
        <v>144.29820645183409</v>
      </c>
      <c r="M14" s="13">
        <f t="shared" si="5"/>
        <v>138.41618137851782</v>
      </c>
      <c r="N14" s="13">
        <f t="shared" si="5"/>
        <v>132.53415630520155</v>
      </c>
      <c r="O14" s="13">
        <f t="shared" si="5"/>
        <v>126.65213123188518</v>
      </c>
      <c r="P14" s="13">
        <f t="shared" si="5"/>
        <v>120.77010615856894</v>
      </c>
      <c r="Q14" s="13">
        <f t="shared" si="5"/>
        <v>114.88808108525265</v>
      </c>
      <c r="R14" s="13">
        <f t="shared" si="5"/>
        <v>109.00605601193628</v>
      </c>
      <c r="S14" s="13">
        <f t="shared" si="5"/>
        <v>103.12403093862002</v>
      </c>
      <c r="T14" s="13">
        <f t="shared" si="5"/>
        <v>97.242005865303753</v>
      </c>
      <c r="U14" s="1"/>
    </row>
    <row r="15" spans="1:21" x14ac:dyDescent="0.25">
      <c r="A15" s="11">
        <f t="shared" si="3"/>
        <v>0.56000000000000005</v>
      </c>
      <c r="B15" s="13">
        <f t="shared" ref="B15:T15" si="6">MAX(0,$B$2-MAX($K$3*$A$15+$K$4*B$10/2000,$B$5))*$B$4*0.85</f>
        <v>194.48250733162976</v>
      </c>
      <c r="C15" s="13">
        <f t="shared" si="6"/>
        <v>188.60048225831341</v>
      </c>
      <c r="D15" s="13">
        <f t="shared" si="6"/>
        <v>182.71845718499711</v>
      </c>
      <c r="E15" s="13">
        <f t="shared" si="6"/>
        <v>176.83643211168086</v>
      </c>
      <c r="F15" s="13">
        <f t="shared" si="6"/>
        <v>170.95440703836451</v>
      </c>
      <c r="G15" s="13">
        <f t="shared" si="6"/>
        <v>165.07238196504821</v>
      </c>
      <c r="H15" s="13">
        <f t="shared" si="6"/>
        <v>159.19035689173197</v>
      </c>
      <c r="I15" s="13">
        <f t="shared" si="6"/>
        <v>153.30833181841561</v>
      </c>
      <c r="J15" s="13">
        <f t="shared" si="6"/>
        <v>147.42630674509934</v>
      </c>
      <c r="K15" s="13">
        <f t="shared" si="6"/>
        <v>141.54428167178307</v>
      </c>
      <c r="L15" s="13">
        <f t="shared" si="6"/>
        <v>135.6622565984668</v>
      </c>
      <c r="M15" s="13">
        <f t="shared" si="6"/>
        <v>129.78023152515044</v>
      </c>
      <c r="N15" s="13">
        <f t="shared" si="6"/>
        <v>123.89820645183417</v>
      </c>
      <c r="O15" s="13">
        <f t="shared" si="6"/>
        <v>118.0161813785179</v>
      </c>
      <c r="P15" s="13">
        <f t="shared" si="6"/>
        <v>112.13415630520153</v>
      </c>
      <c r="Q15" s="13">
        <f t="shared" si="6"/>
        <v>106.25213123188529</v>
      </c>
      <c r="R15" s="13">
        <f t="shared" si="6"/>
        <v>100.37010615856902</v>
      </c>
      <c r="S15" s="13">
        <f t="shared" si="6"/>
        <v>94.488081085252645</v>
      </c>
      <c r="T15" s="13">
        <f t="shared" si="6"/>
        <v>88.606056011936388</v>
      </c>
      <c r="U15" s="1"/>
    </row>
    <row r="16" spans="1:21" x14ac:dyDescent="0.25">
      <c r="A16" s="11">
        <f t="shared" si="3"/>
        <v>0.57000000000000006</v>
      </c>
      <c r="B16" s="13">
        <f t="shared" ref="B16:T16" si="7">MAX(0,$B$2-MAX($K$3*$A$16+$K$4*B$10/2000,$B$5))*$B$4*0.85</f>
        <v>185.84655747826227</v>
      </c>
      <c r="C16" s="13">
        <f t="shared" si="7"/>
        <v>179.96453240494603</v>
      </c>
      <c r="D16" s="13">
        <f t="shared" si="7"/>
        <v>174.08250733162964</v>
      </c>
      <c r="E16" s="13">
        <f t="shared" si="7"/>
        <v>168.20048225831337</v>
      </c>
      <c r="F16" s="13">
        <f t="shared" si="7"/>
        <v>162.31845718499713</v>
      </c>
      <c r="G16" s="13">
        <f t="shared" si="7"/>
        <v>156.43643211168074</v>
      </c>
      <c r="H16" s="13">
        <f t="shared" si="7"/>
        <v>150.55440703836447</v>
      </c>
      <c r="I16" s="13">
        <f t="shared" si="7"/>
        <v>144.67238196504823</v>
      </c>
      <c r="J16" s="13">
        <f t="shared" si="7"/>
        <v>138.79035689173196</v>
      </c>
      <c r="K16" s="13">
        <f t="shared" si="7"/>
        <v>132.90833181841558</v>
      </c>
      <c r="L16" s="13">
        <f t="shared" si="7"/>
        <v>127.02630674509932</v>
      </c>
      <c r="M16" s="13">
        <f t="shared" si="7"/>
        <v>121.14428167178305</v>
      </c>
      <c r="N16" s="13">
        <f t="shared" si="7"/>
        <v>115.26225659846668</v>
      </c>
      <c r="O16" s="13">
        <f t="shared" si="7"/>
        <v>109.38023152515042</v>
      </c>
      <c r="P16" s="13">
        <f t="shared" si="7"/>
        <v>103.49820645183415</v>
      </c>
      <c r="Q16" s="13">
        <f t="shared" si="7"/>
        <v>97.61618137851778</v>
      </c>
      <c r="R16" s="13">
        <f t="shared" si="7"/>
        <v>91.734156305201523</v>
      </c>
      <c r="S16" s="13">
        <f t="shared" si="7"/>
        <v>85.852131231885252</v>
      </c>
      <c r="T16" s="13">
        <f t="shared" si="7"/>
        <v>79.97010615856901</v>
      </c>
      <c r="U16" s="1"/>
    </row>
    <row r="17" spans="1:21" x14ac:dyDescent="0.25">
      <c r="A17" s="11">
        <f t="shared" si="3"/>
        <v>0.58000000000000007</v>
      </c>
      <c r="B17" s="13">
        <f t="shared" ref="B17:T17" si="8">MAX(0,$B$2-MAX($K$3*$A$17+$K$4*B$10/2000,$B$5))*$B$4*0.85</f>
        <v>177.21060762489489</v>
      </c>
      <c r="C17" s="13">
        <f t="shared" si="8"/>
        <v>171.32858255157862</v>
      </c>
      <c r="D17" s="13">
        <f t="shared" si="8"/>
        <v>165.44655747826238</v>
      </c>
      <c r="E17" s="13">
        <f t="shared" si="8"/>
        <v>159.56453240494599</v>
      </c>
      <c r="F17" s="13">
        <f t="shared" si="8"/>
        <v>153.68250733162972</v>
      </c>
      <c r="G17" s="13">
        <f t="shared" si="8"/>
        <v>147.80048225831348</v>
      </c>
      <c r="H17" s="13">
        <f t="shared" si="8"/>
        <v>141.9184571849971</v>
      </c>
      <c r="I17" s="13">
        <f t="shared" si="8"/>
        <v>136.03643211168082</v>
      </c>
      <c r="J17" s="13">
        <f t="shared" si="8"/>
        <v>130.15440703836458</v>
      </c>
      <c r="K17" s="13">
        <f t="shared" si="8"/>
        <v>124.2723819650482</v>
      </c>
      <c r="L17" s="13">
        <f t="shared" si="8"/>
        <v>118.39035689173193</v>
      </c>
      <c r="M17" s="13">
        <f t="shared" si="8"/>
        <v>112.50833181841567</v>
      </c>
      <c r="N17" s="13">
        <f t="shared" si="8"/>
        <v>106.6263067450993</v>
      </c>
      <c r="O17" s="13">
        <f t="shared" si="8"/>
        <v>100.74428167178304</v>
      </c>
      <c r="P17" s="13">
        <f t="shared" si="8"/>
        <v>94.862256598466772</v>
      </c>
      <c r="Q17" s="13">
        <f t="shared" si="8"/>
        <v>88.980231525150401</v>
      </c>
      <c r="R17" s="13">
        <f t="shared" si="8"/>
        <v>83.098206451834145</v>
      </c>
      <c r="S17" s="13">
        <f t="shared" si="8"/>
        <v>77.216181378517874</v>
      </c>
      <c r="T17" s="13">
        <f t="shared" si="8"/>
        <v>71.334156305201503</v>
      </c>
      <c r="U17" s="1"/>
    </row>
    <row r="18" spans="1:21" x14ac:dyDescent="0.25">
      <c r="A18" s="11">
        <f t="shared" si="3"/>
        <v>0.59000000000000008</v>
      </c>
      <c r="B18" s="13">
        <f t="shared" ref="B18:T18" si="9">MAX(0,$B$2-MAX($K$3*$A$18+$K$4*B$10/2000,$B$5))*$B$4*0.85</f>
        <v>168.57465777152751</v>
      </c>
      <c r="C18" s="13">
        <f t="shared" si="9"/>
        <v>162.69263269821116</v>
      </c>
      <c r="D18" s="13">
        <f t="shared" si="9"/>
        <v>156.81060762489486</v>
      </c>
      <c r="E18" s="13">
        <f t="shared" si="9"/>
        <v>150.92858255157861</v>
      </c>
      <c r="F18" s="13">
        <f t="shared" si="9"/>
        <v>145.04655747826226</v>
      </c>
      <c r="G18" s="13">
        <f t="shared" si="9"/>
        <v>139.16453240494596</v>
      </c>
      <c r="H18" s="13">
        <f t="shared" si="9"/>
        <v>133.28250733162972</v>
      </c>
      <c r="I18" s="13">
        <f t="shared" si="9"/>
        <v>127.40048225831335</v>
      </c>
      <c r="J18" s="13">
        <f t="shared" si="9"/>
        <v>121.51845718499708</v>
      </c>
      <c r="K18" s="13">
        <f t="shared" si="9"/>
        <v>115.63643211168082</v>
      </c>
      <c r="L18" s="13">
        <f t="shared" si="9"/>
        <v>109.75440703836455</v>
      </c>
      <c r="M18" s="13">
        <f t="shared" si="9"/>
        <v>103.87238196504818</v>
      </c>
      <c r="N18" s="13">
        <f t="shared" si="9"/>
        <v>97.990356891731906</v>
      </c>
      <c r="O18" s="13">
        <f t="shared" si="9"/>
        <v>92.10833181841565</v>
      </c>
      <c r="P18" s="13">
        <f t="shared" si="9"/>
        <v>86.226306745099279</v>
      </c>
      <c r="Q18" s="13">
        <f t="shared" si="9"/>
        <v>80.344281671783023</v>
      </c>
      <c r="R18" s="13">
        <f t="shared" si="9"/>
        <v>74.462256598466752</v>
      </c>
      <c r="S18" s="13">
        <f t="shared" si="9"/>
        <v>68.580231525150381</v>
      </c>
      <c r="T18" s="13">
        <f t="shared" si="9"/>
        <v>62.698206451834118</v>
      </c>
      <c r="U18" s="1"/>
    </row>
    <row r="19" spans="1:21" x14ac:dyDescent="0.25">
      <c r="A19" s="11">
        <f t="shared" si="3"/>
        <v>0.60000000000000009</v>
      </c>
      <c r="B19" s="13">
        <f t="shared" ref="B19:T19" si="10">MAX(0,$B$2-MAX($K$3*$A$19+$K$4*B$10/2000,$B$5))*$B$4*0.85</f>
        <v>159.93870791816002</v>
      </c>
      <c r="C19" s="13">
        <f t="shared" si="10"/>
        <v>154.05668284484375</v>
      </c>
      <c r="D19" s="13">
        <f t="shared" si="10"/>
        <v>148.17465777152736</v>
      </c>
      <c r="E19" s="13">
        <f t="shared" si="10"/>
        <v>142.29263269821112</v>
      </c>
      <c r="F19" s="13">
        <f t="shared" si="10"/>
        <v>136.41060762489485</v>
      </c>
      <c r="G19" s="13">
        <f t="shared" si="10"/>
        <v>130.52858255157847</v>
      </c>
      <c r="H19" s="13">
        <f t="shared" si="10"/>
        <v>124.64655747826222</v>
      </c>
      <c r="I19" s="13">
        <f t="shared" si="10"/>
        <v>118.76453240494595</v>
      </c>
      <c r="J19" s="13">
        <f t="shared" si="10"/>
        <v>112.8825073316297</v>
      </c>
      <c r="K19" s="13">
        <f t="shared" si="10"/>
        <v>107.00048225831333</v>
      </c>
      <c r="L19" s="13">
        <f t="shared" si="10"/>
        <v>101.11845718499706</v>
      </c>
      <c r="M19" s="13">
        <f t="shared" si="10"/>
        <v>95.236432111680799</v>
      </c>
      <c r="N19" s="13">
        <f t="shared" si="10"/>
        <v>89.354407038364428</v>
      </c>
      <c r="O19" s="13">
        <f t="shared" si="10"/>
        <v>83.472381965048157</v>
      </c>
      <c r="P19" s="13">
        <f t="shared" si="10"/>
        <v>77.590356891731901</v>
      </c>
      <c r="Q19" s="13">
        <f t="shared" si="10"/>
        <v>71.70833181841553</v>
      </c>
      <c r="R19" s="13">
        <f t="shared" si="10"/>
        <v>65.826306745099274</v>
      </c>
      <c r="S19" s="13">
        <f t="shared" si="10"/>
        <v>59.944281671783003</v>
      </c>
      <c r="T19" s="13">
        <f t="shared" si="10"/>
        <v>54.062256598466739</v>
      </c>
      <c r="U19" s="1"/>
    </row>
    <row r="20" spans="1:21" x14ac:dyDescent="0.25">
      <c r="A20" s="11">
        <f t="shared" si="3"/>
        <v>0.6100000000000001</v>
      </c>
      <c r="B20" s="13">
        <f t="shared" ref="B20:T20" si="11">MAX(0,$B$2-MAX($K$3*$A$20+$K$4*B$10/2000,$B$5))*$B$4*0.85</f>
        <v>151.30275806479264</v>
      </c>
      <c r="C20" s="13">
        <f t="shared" si="11"/>
        <v>145.42073299147637</v>
      </c>
      <c r="D20" s="13">
        <f t="shared" si="11"/>
        <v>139.53870791816013</v>
      </c>
      <c r="E20" s="13">
        <f t="shared" si="11"/>
        <v>133.65668284484374</v>
      </c>
      <c r="F20" s="13">
        <f t="shared" si="11"/>
        <v>127.77465777152747</v>
      </c>
      <c r="G20" s="13">
        <f t="shared" si="11"/>
        <v>121.89263269821122</v>
      </c>
      <c r="H20" s="13">
        <f t="shared" si="11"/>
        <v>116.01060762489485</v>
      </c>
      <c r="I20" s="13">
        <f t="shared" si="11"/>
        <v>110.12858255157857</v>
      </c>
      <c r="J20" s="13">
        <f t="shared" si="11"/>
        <v>104.24655747826232</v>
      </c>
      <c r="K20" s="13">
        <f t="shared" si="11"/>
        <v>98.364532404945933</v>
      </c>
      <c r="L20" s="13">
        <f t="shared" si="11"/>
        <v>92.482507331629677</v>
      </c>
      <c r="M20" s="13">
        <f t="shared" si="11"/>
        <v>86.60048225831342</v>
      </c>
      <c r="N20" s="13">
        <f t="shared" si="11"/>
        <v>80.718457184997035</v>
      </c>
      <c r="O20" s="13">
        <f t="shared" si="11"/>
        <v>74.836432111680779</v>
      </c>
      <c r="P20" s="13">
        <f t="shared" si="11"/>
        <v>68.954407038364522</v>
      </c>
      <c r="Q20" s="13">
        <f t="shared" si="11"/>
        <v>63.072381965048137</v>
      </c>
      <c r="R20" s="13">
        <f t="shared" si="11"/>
        <v>57.190356891731881</v>
      </c>
      <c r="S20" s="13">
        <f t="shared" si="11"/>
        <v>51.308331818415624</v>
      </c>
      <c r="T20" s="13">
        <f t="shared" si="11"/>
        <v>45.426306745099247</v>
      </c>
      <c r="U20" s="1"/>
    </row>
    <row r="21" spans="1:21" x14ac:dyDescent="0.25">
      <c r="A21" s="11">
        <f t="shared" si="3"/>
        <v>0.62000000000000011</v>
      </c>
      <c r="B21" s="13">
        <f t="shared" ref="B21:T21" si="12">MAX(0,$B$2-MAX($K$3*$A$21+$K$4*B$10/2000,$B$5))*$B$4*0.85</f>
        <v>142.66680821142523</v>
      </c>
      <c r="C21" s="13">
        <f t="shared" si="12"/>
        <v>136.78478313810899</v>
      </c>
      <c r="D21" s="13">
        <f t="shared" si="12"/>
        <v>130.90275806479261</v>
      </c>
      <c r="E21" s="13">
        <f t="shared" si="12"/>
        <v>125.02073299147634</v>
      </c>
      <c r="F21" s="13">
        <f t="shared" si="12"/>
        <v>119.13870791816009</v>
      </c>
      <c r="G21" s="13">
        <f t="shared" si="12"/>
        <v>113.25668284484372</v>
      </c>
      <c r="H21" s="13">
        <f t="shared" si="12"/>
        <v>107.37465777152745</v>
      </c>
      <c r="I21" s="13">
        <f t="shared" si="12"/>
        <v>101.4926326982112</v>
      </c>
      <c r="J21" s="13">
        <f t="shared" si="12"/>
        <v>95.610607624894925</v>
      </c>
      <c r="K21" s="13">
        <f t="shared" si="12"/>
        <v>89.728582551578555</v>
      </c>
      <c r="L21" s="13">
        <f t="shared" si="12"/>
        <v>83.846557478262298</v>
      </c>
      <c r="M21" s="13">
        <f t="shared" si="12"/>
        <v>77.964532404946027</v>
      </c>
      <c r="N21" s="13">
        <f t="shared" si="12"/>
        <v>72.082507331629657</v>
      </c>
      <c r="O21" s="13">
        <f t="shared" si="12"/>
        <v>66.2004822583134</v>
      </c>
      <c r="P21" s="13">
        <f t="shared" si="12"/>
        <v>60.318457184997136</v>
      </c>
      <c r="Q21" s="13">
        <f t="shared" si="12"/>
        <v>54.436432111680766</v>
      </c>
      <c r="R21" s="13">
        <f t="shared" si="12"/>
        <v>48.554407038364502</v>
      </c>
      <c r="S21" s="13">
        <f t="shared" si="12"/>
        <v>42.672381965048238</v>
      </c>
      <c r="T21" s="13">
        <f t="shared" si="12"/>
        <v>36.790356891731975</v>
      </c>
      <c r="U21" s="1"/>
    </row>
    <row r="22" spans="1:21" x14ac:dyDescent="0.25">
      <c r="A22" s="11">
        <f t="shared" si="3"/>
        <v>0.63000000000000012</v>
      </c>
      <c r="B22" s="13">
        <f t="shared" ref="B22:T22" si="13">MAX(0,$B$2-MAX($K$3*$A$22+$K$4*B$10/2000,$B$5))*$B$4*0.85</f>
        <v>134.03085835805786</v>
      </c>
      <c r="C22" s="13">
        <f t="shared" si="13"/>
        <v>128.14883328474161</v>
      </c>
      <c r="D22" s="13">
        <f t="shared" si="13"/>
        <v>122.26680821142534</v>
      </c>
      <c r="E22" s="13">
        <f t="shared" si="13"/>
        <v>116.38478313810896</v>
      </c>
      <c r="F22" s="13">
        <f t="shared" si="13"/>
        <v>110.50275806479272</v>
      </c>
      <c r="G22" s="13">
        <f t="shared" si="13"/>
        <v>104.62073299147644</v>
      </c>
      <c r="H22" s="13">
        <f t="shared" si="13"/>
        <v>98.738707918160074</v>
      </c>
      <c r="I22" s="13">
        <f t="shared" si="13"/>
        <v>92.856682844843817</v>
      </c>
      <c r="J22" s="13">
        <f t="shared" si="13"/>
        <v>86.974657771527546</v>
      </c>
      <c r="K22" s="13">
        <f t="shared" si="13"/>
        <v>81.092632698211176</v>
      </c>
      <c r="L22" s="13">
        <f t="shared" si="13"/>
        <v>75.210607624894919</v>
      </c>
      <c r="M22" s="13">
        <f t="shared" si="13"/>
        <v>69.328582551578663</v>
      </c>
      <c r="N22" s="13">
        <f t="shared" si="13"/>
        <v>63.446557478262271</v>
      </c>
      <c r="O22" s="13">
        <f t="shared" si="13"/>
        <v>57.564532404946021</v>
      </c>
      <c r="P22" s="13">
        <f t="shared" si="13"/>
        <v>51.682507331629758</v>
      </c>
      <c r="Q22" s="13">
        <f t="shared" si="13"/>
        <v>45.80048225831338</v>
      </c>
      <c r="R22" s="13">
        <f t="shared" si="13"/>
        <v>39.918457184997116</v>
      </c>
      <c r="S22" s="13">
        <f t="shared" si="13"/>
        <v>34.03643211168086</v>
      </c>
      <c r="T22" s="13">
        <f t="shared" si="13"/>
        <v>28.154407038364482</v>
      </c>
      <c r="U22" s="1"/>
    </row>
    <row r="23" spans="1:21" x14ac:dyDescent="0.25">
      <c r="A23" s="11">
        <f t="shared" si="3"/>
        <v>0.64000000000000012</v>
      </c>
      <c r="B23" s="13">
        <f t="shared" ref="B23:T23" si="14">MAX(0,$B$2-MAX($K$3*$A$23+$K$4*B$10/2000,$B$5))*$B$4*0.85</f>
        <v>125.39490850469036</v>
      </c>
      <c r="C23" s="13">
        <f t="shared" si="14"/>
        <v>119.51288343137411</v>
      </c>
      <c r="D23" s="13">
        <f t="shared" si="14"/>
        <v>113.63085835805784</v>
      </c>
      <c r="E23" s="13">
        <f t="shared" si="14"/>
        <v>107.74883328474148</v>
      </c>
      <c r="F23" s="13">
        <f t="shared" si="14"/>
        <v>101.86680821142522</v>
      </c>
      <c r="G23" s="13">
        <f t="shared" si="14"/>
        <v>95.984783138108952</v>
      </c>
      <c r="H23" s="13">
        <f t="shared" si="14"/>
        <v>90.102758064792582</v>
      </c>
      <c r="I23" s="13">
        <f t="shared" si="14"/>
        <v>84.220732991476325</v>
      </c>
      <c r="J23" s="13">
        <f t="shared" si="14"/>
        <v>78.338707918160054</v>
      </c>
      <c r="K23" s="13">
        <f t="shared" si="14"/>
        <v>72.456682844843684</v>
      </c>
      <c r="L23" s="13">
        <f t="shared" si="14"/>
        <v>66.574657771527427</v>
      </c>
      <c r="M23" s="13">
        <f t="shared" si="14"/>
        <v>60.692632698211156</v>
      </c>
      <c r="N23" s="13">
        <f t="shared" si="14"/>
        <v>54.810607624894786</v>
      </c>
      <c r="O23" s="13">
        <f t="shared" si="14"/>
        <v>48.928582551578522</v>
      </c>
      <c r="P23" s="13">
        <f t="shared" si="14"/>
        <v>43.046557478262258</v>
      </c>
      <c r="Q23" s="13">
        <f t="shared" si="14"/>
        <v>37.164532404945888</v>
      </c>
      <c r="R23" s="13">
        <f t="shared" si="14"/>
        <v>31.282507331629628</v>
      </c>
      <c r="S23" s="13">
        <f t="shared" si="14"/>
        <v>25.400482258313364</v>
      </c>
      <c r="T23" s="13">
        <f t="shared" si="14"/>
        <v>19.51845718499699</v>
      </c>
      <c r="U23" s="1"/>
    </row>
    <row r="24" spans="1:21" x14ac:dyDescent="0.25">
      <c r="A24" s="11">
        <f t="shared" si="3"/>
        <v>0.65000000000000013</v>
      </c>
      <c r="B24" s="13">
        <f t="shared" ref="B24:T24" si="15">MAX(0,$B$2-MAX($K$3*$A$24+$K$4*B$10/2000,$B$5))*$B$4*0.85</f>
        <v>116.75895865132298</v>
      </c>
      <c r="C24" s="13">
        <f t="shared" si="15"/>
        <v>110.87693357800674</v>
      </c>
      <c r="D24" s="13">
        <f t="shared" si="15"/>
        <v>104.99490850469036</v>
      </c>
      <c r="E24" s="13">
        <f t="shared" si="15"/>
        <v>99.112883431374087</v>
      </c>
      <c r="F24" s="13">
        <f t="shared" si="15"/>
        <v>93.230858358057844</v>
      </c>
      <c r="G24" s="13">
        <f t="shared" si="15"/>
        <v>87.34883328474146</v>
      </c>
      <c r="H24" s="13">
        <f t="shared" si="15"/>
        <v>81.466808211425189</v>
      </c>
      <c r="I24" s="13">
        <f t="shared" si="15"/>
        <v>75.584783138108946</v>
      </c>
      <c r="J24" s="13">
        <f t="shared" si="15"/>
        <v>69.702758064792675</v>
      </c>
      <c r="K24" s="13">
        <f t="shared" si="15"/>
        <v>63.820732991476298</v>
      </c>
      <c r="L24" s="13">
        <f t="shared" si="15"/>
        <v>57.938707918160041</v>
      </c>
      <c r="M24" s="13">
        <f t="shared" si="15"/>
        <v>52.056682844843778</v>
      </c>
      <c r="N24" s="13">
        <f t="shared" si="15"/>
        <v>46.1746577715274</v>
      </c>
      <c r="O24" s="13">
        <f t="shared" si="15"/>
        <v>40.292632698211143</v>
      </c>
      <c r="P24" s="13">
        <f t="shared" si="15"/>
        <v>34.41060762489488</v>
      </c>
      <c r="Q24" s="13">
        <f t="shared" si="15"/>
        <v>28.528582551578506</v>
      </c>
      <c r="R24" s="13">
        <f t="shared" si="15"/>
        <v>22.646557478262242</v>
      </c>
      <c r="S24" s="13">
        <f t="shared" si="15"/>
        <v>16.764532404945982</v>
      </c>
      <c r="T24" s="13">
        <f t="shared" si="15"/>
        <v>10.88250733162972</v>
      </c>
      <c r="U24" s="1"/>
    </row>
    <row r="25" spans="1:21" x14ac:dyDescent="0.25">
      <c r="A25" s="11">
        <f t="shared" si="3"/>
        <v>0.66000000000000014</v>
      </c>
      <c r="B25" s="13">
        <f t="shared" ref="B25:T25" si="16">MAX(0,$B$2-MAX($K$3*$A$25+$K$4*B$10/2000,$B$5))*$B$4*0.85</f>
        <v>108.12300879795561</v>
      </c>
      <c r="C25" s="13">
        <f t="shared" si="16"/>
        <v>102.24098372463935</v>
      </c>
      <c r="D25" s="13">
        <f t="shared" si="16"/>
        <v>96.358958651323078</v>
      </c>
      <c r="E25" s="13">
        <f t="shared" si="16"/>
        <v>90.476933578006708</v>
      </c>
      <c r="F25" s="13">
        <f t="shared" si="16"/>
        <v>84.594908504690451</v>
      </c>
      <c r="G25" s="13">
        <f t="shared" si="16"/>
        <v>78.712883431374181</v>
      </c>
      <c r="H25" s="13">
        <f t="shared" si="16"/>
        <v>72.83085835805781</v>
      </c>
      <c r="I25" s="13">
        <f t="shared" si="16"/>
        <v>66.948833284741553</v>
      </c>
      <c r="J25" s="13">
        <f t="shared" si="16"/>
        <v>61.06680821142529</v>
      </c>
      <c r="K25" s="13">
        <f t="shared" si="16"/>
        <v>55.184783138108919</v>
      </c>
      <c r="L25" s="13">
        <f t="shared" si="16"/>
        <v>49.302758064792656</v>
      </c>
      <c r="M25" s="13">
        <f t="shared" si="16"/>
        <v>43.420732991476392</v>
      </c>
      <c r="N25" s="13">
        <f t="shared" si="16"/>
        <v>37.538707918160021</v>
      </c>
      <c r="O25" s="13">
        <f t="shared" si="16"/>
        <v>31.656682844843758</v>
      </c>
      <c r="P25" s="13">
        <f t="shared" si="16"/>
        <v>25.774657771527497</v>
      </c>
      <c r="Q25" s="13">
        <f t="shared" si="16"/>
        <v>19.892632698211123</v>
      </c>
      <c r="R25" s="13">
        <f t="shared" si="16"/>
        <v>14.01060762489486</v>
      </c>
      <c r="S25" s="13">
        <f t="shared" si="16"/>
        <v>8.1285825515785994</v>
      </c>
      <c r="T25" s="13">
        <f t="shared" si="16"/>
        <v>2.2465574782622255</v>
      </c>
      <c r="U25" s="1"/>
    </row>
    <row r="26" spans="1:21" x14ac:dyDescent="0.25">
      <c r="A26" s="11">
        <f>A25+0.01</f>
        <v>0.67000000000000015</v>
      </c>
      <c r="B26" s="13">
        <f t="shared" ref="B26:T26" si="17">MAX(0,$B$2-MAX($K$3*$A$26+$K$4*B$10/2000,$B$5))*$B$4*0.85</f>
        <v>99.487058944588114</v>
      </c>
      <c r="C26" s="13">
        <f t="shared" si="17"/>
        <v>93.605033871271843</v>
      </c>
      <c r="D26" s="13">
        <f t="shared" si="17"/>
        <v>87.723008797955586</v>
      </c>
      <c r="E26" s="13">
        <f t="shared" si="17"/>
        <v>81.840983724639216</v>
      </c>
      <c r="F26" s="13">
        <f t="shared" si="17"/>
        <v>75.958958651322959</v>
      </c>
      <c r="G26" s="13">
        <f t="shared" si="17"/>
        <v>70.076933578006688</v>
      </c>
      <c r="H26" s="13">
        <f t="shared" si="17"/>
        <v>64.194908504690318</v>
      </c>
      <c r="I26" s="13">
        <f t="shared" si="17"/>
        <v>58.312883431374054</v>
      </c>
      <c r="J26" s="13">
        <f t="shared" si="17"/>
        <v>52.430858358057797</v>
      </c>
      <c r="K26" s="13">
        <f t="shared" si="17"/>
        <v>46.54883328474142</v>
      </c>
      <c r="L26" s="13">
        <f t="shared" si="17"/>
        <v>40.666808211425163</v>
      </c>
      <c r="M26" s="13">
        <f t="shared" si="17"/>
        <v>34.784783138108899</v>
      </c>
      <c r="N26" s="13">
        <f t="shared" si="17"/>
        <v>28.902758064792522</v>
      </c>
      <c r="O26" s="13">
        <f t="shared" si="17"/>
        <v>23.020732991476265</v>
      </c>
      <c r="P26" s="13">
        <f t="shared" si="17"/>
        <v>17.138707918160001</v>
      </c>
      <c r="Q26" s="13">
        <f t="shared" si="17"/>
        <v>11.256682844843628</v>
      </c>
      <c r="R26" s="13">
        <f t="shared" si="17"/>
        <v>5.3746577715273665</v>
      </c>
      <c r="S26" s="13">
        <f t="shared" si="17"/>
        <v>0</v>
      </c>
      <c r="T26" s="13">
        <f t="shared" si="17"/>
        <v>0</v>
      </c>
      <c r="U26" s="1"/>
    </row>
    <row r="27" spans="1:21" x14ac:dyDescent="0.25">
      <c r="A27" s="11">
        <f t="shared" si="3"/>
        <v>0.68000000000000016</v>
      </c>
      <c r="B27" s="13">
        <f t="shared" ref="B27:T27" si="18">MAX(0,$B$2-MAX($K$3*$A$27+$K$4*B$10/2000,$B$5))*$B$4*0.85</f>
        <v>90.851109091220735</v>
      </c>
      <c r="C27" s="13">
        <f t="shared" si="18"/>
        <v>84.969084017904478</v>
      </c>
      <c r="D27" s="13">
        <f t="shared" si="18"/>
        <v>79.087058944588108</v>
      </c>
      <c r="E27" s="13">
        <f t="shared" si="18"/>
        <v>73.205033871271837</v>
      </c>
      <c r="F27" s="13">
        <f t="shared" si="18"/>
        <v>67.32300879795558</v>
      </c>
      <c r="G27" s="13">
        <f t="shared" si="18"/>
        <v>61.440983724639203</v>
      </c>
      <c r="H27" s="13">
        <f t="shared" si="18"/>
        <v>55.558958651322939</v>
      </c>
      <c r="I27" s="13">
        <f t="shared" si="18"/>
        <v>49.676933578006675</v>
      </c>
      <c r="J27" s="13">
        <f t="shared" si="18"/>
        <v>43.794908504690412</v>
      </c>
      <c r="K27" s="13">
        <f t="shared" si="18"/>
        <v>37.912883431374041</v>
      </c>
      <c r="L27" s="13">
        <f t="shared" si="18"/>
        <v>32.030858358057777</v>
      </c>
      <c r="M27" s="13">
        <f t="shared" si="18"/>
        <v>26.148833284741517</v>
      </c>
      <c r="N27" s="13">
        <f t="shared" si="18"/>
        <v>20.266808211425147</v>
      </c>
      <c r="O27" s="13">
        <f t="shared" si="18"/>
        <v>14.384783138108883</v>
      </c>
      <c r="P27" s="13">
        <f t="shared" si="18"/>
        <v>8.5027580647926211</v>
      </c>
      <c r="Q27" s="13">
        <f t="shared" si="18"/>
        <v>2.6207329914762467</v>
      </c>
      <c r="R27" s="13">
        <f t="shared" si="18"/>
        <v>0</v>
      </c>
      <c r="S27" s="13">
        <f t="shared" si="18"/>
        <v>0</v>
      </c>
      <c r="T27" s="13">
        <f t="shared" si="18"/>
        <v>0</v>
      </c>
      <c r="U27" s="1"/>
    </row>
    <row r="28" spans="1:21" x14ac:dyDescent="0.25">
      <c r="A28" s="11">
        <f t="shared" si="3"/>
        <v>0.69000000000000017</v>
      </c>
      <c r="B28" s="13">
        <f t="shared" ref="B28:T28" si="19">MAX(0,$B$2-MAX($K$3*$A$28+$K$4*B$10/2000,$B$5))*$B$4*0.85</f>
        <v>82.215159237853356</v>
      </c>
      <c r="C28" s="13">
        <f t="shared" si="19"/>
        <v>76.3331341645371</v>
      </c>
      <c r="D28" s="13">
        <f t="shared" si="19"/>
        <v>70.451109091220829</v>
      </c>
      <c r="E28" s="14">
        <f t="shared" si="19"/>
        <v>64.569084017904459</v>
      </c>
      <c r="F28" s="13">
        <f t="shared" si="19"/>
        <v>58.687058944588195</v>
      </c>
      <c r="G28" s="13">
        <f t="shared" si="19"/>
        <v>52.805033871271938</v>
      </c>
      <c r="H28" s="13">
        <f t="shared" si="19"/>
        <v>46.923008797955561</v>
      </c>
      <c r="I28" s="13">
        <f t="shared" si="19"/>
        <v>41.040983724639297</v>
      </c>
      <c r="J28" s="13">
        <f t="shared" si="19"/>
        <v>35.15895865132304</v>
      </c>
      <c r="K28" s="13">
        <f t="shared" si="19"/>
        <v>29.276933578006659</v>
      </c>
      <c r="L28" s="13">
        <f t="shared" si="19"/>
        <v>23.394908504690399</v>
      </c>
      <c r="M28" s="13">
        <f t="shared" si="19"/>
        <v>17.512883431374139</v>
      </c>
      <c r="N28" s="13">
        <f t="shared" si="19"/>
        <v>11.630858358057763</v>
      </c>
      <c r="O28" s="13">
        <f t="shared" si="19"/>
        <v>5.7488332847415009</v>
      </c>
      <c r="P28" s="13">
        <f t="shared" si="19"/>
        <v>0</v>
      </c>
      <c r="Q28" s="13">
        <f t="shared" si="19"/>
        <v>0</v>
      </c>
      <c r="R28" s="13">
        <f t="shared" si="19"/>
        <v>0</v>
      </c>
      <c r="S28" s="13">
        <f t="shared" si="19"/>
        <v>0</v>
      </c>
      <c r="T28" s="13">
        <f t="shared" si="19"/>
        <v>0</v>
      </c>
      <c r="U28" s="1"/>
    </row>
    <row r="29" spans="1:21" x14ac:dyDescent="0.25">
      <c r="A29" s="11">
        <f t="shared" si="3"/>
        <v>0.70000000000000018</v>
      </c>
      <c r="B29" s="13">
        <f t="shared" ref="B29:T29" si="20">MAX(0,$B$2-MAX($K$3*$A$29+$K$4*B$10/2000,$B$5))*$B$4*0.85</f>
        <v>73.579209384485964</v>
      </c>
      <c r="C29" s="13">
        <f t="shared" si="20"/>
        <v>67.697184311169707</v>
      </c>
      <c r="D29" s="13">
        <f t="shared" si="20"/>
        <v>61.815159237853337</v>
      </c>
      <c r="E29" s="13">
        <f t="shared" si="20"/>
        <v>55.933134164537073</v>
      </c>
      <c r="F29" s="13">
        <f t="shared" si="20"/>
        <v>50.051109091220809</v>
      </c>
      <c r="G29" s="13">
        <f t="shared" si="20"/>
        <v>44.169084017904439</v>
      </c>
      <c r="H29" s="13">
        <f t="shared" si="20"/>
        <v>38.287058944588175</v>
      </c>
      <c r="I29" s="13">
        <f t="shared" si="20"/>
        <v>32.405033871271911</v>
      </c>
      <c r="J29" s="13">
        <f t="shared" si="20"/>
        <v>26.523008797955654</v>
      </c>
      <c r="K29" s="13">
        <f t="shared" si="20"/>
        <v>20.640983724639277</v>
      </c>
      <c r="L29" s="13">
        <f t="shared" si="20"/>
        <v>14.758958651323017</v>
      </c>
      <c r="M29" s="13">
        <f t="shared" si="20"/>
        <v>8.8769335780067564</v>
      </c>
      <c r="N29" s="13">
        <f t="shared" si="20"/>
        <v>2.9949085046903812</v>
      </c>
      <c r="O29" s="13">
        <f t="shared" si="20"/>
        <v>0</v>
      </c>
      <c r="P29" s="13">
        <f t="shared" si="20"/>
        <v>0</v>
      </c>
      <c r="Q29" s="13">
        <f t="shared" si="20"/>
        <v>0</v>
      </c>
      <c r="R29" s="13">
        <f t="shared" si="20"/>
        <v>0</v>
      </c>
      <c r="S29" s="13">
        <f t="shared" si="20"/>
        <v>0</v>
      </c>
      <c r="T29" s="13">
        <f t="shared" si="20"/>
        <v>0</v>
      </c>
      <c r="U29" s="1"/>
    </row>
    <row r="30" spans="1:21" x14ac:dyDescent="0.25">
      <c r="A30" s="11">
        <f t="shared" si="3"/>
        <v>0.71000000000000019</v>
      </c>
      <c r="B30" s="13">
        <f t="shared" ref="B30:T30" si="21">MAX(0,$B$2-MAX($K$3*$A$30+$K$4*B$10/2000,$B$5))*$B$4*0.85</f>
        <v>64.943259531118471</v>
      </c>
      <c r="C30" s="13">
        <f t="shared" si="21"/>
        <v>59.061234457802207</v>
      </c>
      <c r="D30" s="13">
        <f t="shared" si="21"/>
        <v>53.179209384485837</v>
      </c>
      <c r="E30" s="13">
        <f t="shared" si="21"/>
        <v>47.29718431116958</v>
      </c>
      <c r="F30" s="13">
        <f t="shared" si="21"/>
        <v>41.415159237853317</v>
      </c>
      <c r="G30" s="13">
        <f t="shared" si="21"/>
        <v>35.533134164536939</v>
      </c>
      <c r="H30" s="13">
        <f t="shared" si="21"/>
        <v>29.651109091220683</v>
      </c>
      <c r="I30" s="13">
        <f t="shared" si="21"/>
        <v>23.769084017904419</v>
      </c>
      <c r="J30" s="13">
        <f t="shared" si="21"/>
        <v>17.887058944588158</v>
      </c>
      <c r="K30" s="13">
        <f t="shared" si="21"/>
        <v>12.005033871271785</v>
      </c>
      <c r="L30" s="13">
        <f t="shared" si="21"/>
        <v>6.1230087979555226</v>
      </c>
      <c r="M30" s="13">
        <f t="shared" si="21"/>
        <v>0.24098372463926099</v>
      </c>
      <c r="N30" s="13">
        <f t="shared" si="21"/>
        <v>0</v>
      </c>
      <c r="O30" s="13">
        <f t="shared" si="21"/>
        <v>0</v>
      </c>
      <c r="P30" s="13">
        <f t="shared" si="21"/>
        <v>0</v>
      </c>
      <c r="Q30" s="13">
        <f t="shared" si="21"/>
        <v>0</v>
      </c>
      <c r="R30" s="13">
        <f t="shared" si="21"/>
        <v>0</v>
      </c>
      <c r="S30" s="13">
        <f t="shared" si="21"/>
        <v>0</v>
      </c>
      <c r="T30" s="13">
        <f t="shared" si="21"/>
        <v>0</v>
      </c>
      <c r="U30" s="1"/>
    </row>
    <row r="31" spans="1:21" x14ac:dyDescent="0.25">
      <c r="A31" s="11">
        <f t="shared" si="3"/>
        <v>0.7200000000000002</v>
      </c>
      <c r="B31" s="13">
        <f t="shared" ref="B31:T31" si="22">MAX(0,$B$2-MAX($K$3*$A$31+$K$4*B$10/2000,$B$5))*$B$4*0.85</f>
        <v>56.307309677751093</v>
      </c>
      <c r="C31" s="13">
        <f t="shared" si="22"/>
        <v>50.425284604434829</v>
      </c>
      <c r="D31" s="13">
        <f t="shared" si="22"/>
        <v>44.543259531118572</v>
      </c>
      <c r="E31" s="13">
        <f t="shared" si="22"/>
        <v>38.661234457802195</v>
      </c>
      <c r="F31" s="13">
        <f t="shared" si="22"/>
        <v>32.779209384485931</v>
      </c>
      <c r="G31" s="13">
        <f t="shared" si="22"/>
        <v>26.897184311169674</v>
      </c>
      <c r="H31" s="13">
        <f t="shared" si="22"/>
        <v>21.0151592378533</v>
      </c>
      <c r="I31" s="13">
        <f t="shared" si="22"/>
        <v>15.133134164537037</v>
      </c>
      <c r="J31" s="13">
        <f t="shared" si="22"/>
        <v>9.2511090912207763</v>
      </c>
      <c r="K31" s="13">
        <f t="shared" si="22"/>
        <v>3.3690840179044024</v>
      </c>
      <c r="L31" s="13">
        <f t="shared" si="22"/>
        <v>0</v>
      </c>
      <c r="M31" s="13">
        <f t="shared" si="22"/>
        <v>0</v>
      </c>
      <c r="N31" s="13">
        <f t="shared" si="22"/>
        <v>0</v>
      </c>
      <c r="O31" s="13">
        <f t="shared" si="22"/>
        <v>0</v>
      </c>
      <c r="P31" s="13">
        <f t="shared" si="22"/>
        <v>0</v>
      </c>
      <c r="Q31" s="13">
        <f t="shared" si="22"/>
        <v>0</v>
      </c>
      <c r="R31" s="13">
        <f t="shared" si="22"/>
        <v>0</v>
      </c>
      <c r="S31" s="13">
        <f t="shared" si="22"/>
        <v>0</v>
      </c>
      <c r="T31" s="13">
        <f t="shared" si="22"/>
        <v>0</v>
      </c>
      <c r="U31" s="1"/>
    </row>
    <row r="32" spans="1:21" x14ac:dyDescent="0.25">
      <c r="A32" s="11">
        <f>A31+0.01</f>
        <v>0.7300000000000002</v>
      </c>
      <c r="B32" s="13">
        <f t="shared" ref="B32:T32" si="23">MAX(0,$B$2-MAX($K$3*$A$32+$K$4*B$10/2000,$B$5))*$B$4*0.85</f>
        <v>47.671359824383714</v>
      </c>
      <c r="C32" s="13">
        <f t="shared" si="23"/>
        <v>41.789334751067457</v>
      </c>
      <c r="D32" s="13">
        <f t="shared" si="23"/>
        <v>35.90730967775108</v>
      </c>
      <c r="E32" s="13">
        <f t="shared" si="23"/>
        <v>30.025284604434813</v>
      </c>
      <c r="F32" s="13">
        <f t="shared" si="23"/>
        <v>24.143259531118556</v>
      </c>
      <c r="G32" s="13">
        <f t="shared" si="23"/>
        <v>18.261234457802178</v>
      </c>
      <c r="H32" s="13">
        <f t="shared" si="23"/>
        <v>12.379209384485918</v>
      </c>
      <c r="I32" s="13">
        <f t="shared" si="23"/>
        <v>6.497184311169657</v>
      </c>
      <c r="J32" s="13">
        <f t="shared" si="23"/>
        <v>0.61515923785339544</v>
      </c>
      <c r="K32" s="13">
        <f t="shared" si="23"/>
        <v>0</v>
      </c>
      <c r="L32" s="13">
        <f t="shared" si="23"/>
        <v>0</v>
      </c>
      <c r="M32" s="13">
        <f t="shared" si="23"/>
        <v>0</v>
      </c>
      <c r="N32" s="13">
        <f t="shared" si="23"/>
        <v>0</v>
      </c>
      <c r="O32" s="13">
        <f t="shared" si="23"/>
        <v>0</v>
      </c>
      <c r="P32" s="13">
        <f t="shared" si="23"/>
        <v>0</v>
      </c>
      <c r="Q32" s="13">
        <f t="shared" si="23"/>
        <v>0</v>
      </c>
      <c r="R32" s="13">
        <f t="shared" si="23"/>
        <v>0</v>
      </c>
      <c r="S32" s="13">
        <f t="shared" si="23"/>
        <v>0</v>
      </c>
      <c r="T32" s="13">
        <f t="shared" si="23"/>
        <v>0</v>
      </c>
      <c r="U32" s="1"/>
    </row>
    <row r="33" spans="1:21" x14ac:dyDescent="0.25">
      <c r="A33" s="11">
        <f t="shared" si="3"/>
        <v>0.74000000000000021</v>
      </c>
      <c r="B33" s="13">
        <f t="shared" ref="B33:T33" si="24">MAX(0,$B$2-MAX($K$3*$A$33+$K$4*B$10/2000,$B$5))*$B$4*0.85</f>
        <v>39.035409971016328</v>
      </c>
      <c r="C33" s="13">
        <f t="shared" si="24"/>
        <v>33.153384897700072</v>
      </c>
      <c r="D33" s="13">
        <f t="shared" si="24"/>
        <v>27.271359824383808</v>
      </c>
      <c r="E33" s="13">
        <f t="shared" si="24"/>
        <v>21.389334751067434</v>
      </c>
      <c r="F33" s="13">
        <f t="shared" si="24"/>
        <v>15.507309677751174</v>
      </c>
      <c r="G33" s="13">
        <f t="shared" si="24"/>
        <v>9.6252846044349116</v>
      </c>
      <c r="H33" s="13">
        <f t="shared" si="24"/>
        <v>3.7432595311185368</v>
      </c>
      <c r="I33" s="13">
        <f t="shared" si="24"/>
        <v>0</v>
      </c>
      <c r="J33" s="13">
        <f t="shared" si="24"/>
        <v>0</v>
      </c>
      <c r="K33" s="13">
        <f t="shared" si="24"/>
        <v>0</v>
      </c>
      <c r="L33" s="13">
        <f t="shared" si="24"/>
        <v>0</v>
      </c>
      <c r="M33" s="13">
        <f t="shared" si="24"/>
        <v>0</v>
      </c>
      <c r="N33" s="13">
        <f t="shared" si="24"/>
        <v>0</v>
      </c>
      <c r="O33" s="13">
        <f t="shared" si="24"/>
        <v>0</v>
      </c>
      <c r="P33" s="13">
        <f t="shared" si="24"/>
        <v>0</v>
      </c>
      <c r="Q33" s="13">
        <f t="shared" si="24"/>
        <v>0</v>
      </c>
      <c r="R33" s="13">
        <f t="shared" si="24"/>
        <v>0</v>
      </c>
      <c r="S33" s="13">
        <f t="shared" si="24"/>
        <v>0</v>
      </c>
      <c r="T33" s="13">
        <f t="shared" si="24"/>
        <v>0</v>
      </c>
      <c r="U33" s="1"/>
    </row>
    <row r="34" spans="1:21" x14ac:dyDescent="0.25">
      <c r="A34" s="11">
        <f t="shared" si="3"/>
        <v>0.75000000000000022</v>
      </c>
      <c r="B34" s="13">
        <f t="shared" ref="B34:T34" si="25">MAX(0,$B$2-MAX($K$3*$A$34+$K$4*B$10/2000,$B$5))*$B$4*0.85</f>
        <v>30.399460117648836</v>
      </c>
      <c r="C34" s="13">
        <f t="shared" si="25"/>
        <v>24.517435044332576</v>
      </c>
      <c r="D34" s="13">
        <f t="shared" si="25"/>
        <v>18.635409971016315</v>
      </c>
      <c r="E34" s="13">
        <f t="shared" si="25"/>
        <v>12.75338489769994</v>
      </c>
      <c r="F34" s="13">
        <f t="shared" si="25"/>
        <v>6.8713598243836778</v>
      </c>
      <c r="G34" s="13">
        <f t="shared" si="25"/>
        <v>0.98933475106741664</v>
      </c>
      <c r="H34" s="13">
        <f t="shared" si="25"/>
        <v>0</v>
      </c>
      <c r="I34" s="13">
        <f t="shared" si="25"/>
        <v>0</v>
      </c>
      <c r="J34" s="13">
        <f t="shared" si="25"/>
        <v>0</v>
      </c>
      <c r="K34" s="13">
        <f t="shared" si="25"/>
        <v>0</v>
      </c>
      <c r="L34" s="13">
        <f t="shared" si="25"/>
        <v>0</v>
      </c>
      <c r="M34" s="13">
        <f t="shared" si="25"/>
        <v>0</v>
      </c>
      <c r="N34" s="13">
        <f t="shared" si="25"/>
        <v>0</v>
      </c>
      <c r="O34" s="13">
        <f t="shared" si="25"/>
        <v>0</v>
      </c>
      <c r="P34" s="13">
        <f t="shared" si="25"/>
        <v>0</v>
      </c>
      <c r="Q34" s="13">
        <f t="shared" si="25"/>
        <v>0</v>
      </c>
      <c r="R34" s="13">
        <f t="shared" si="25"/>
        <v>0</v>
      </c>
      <c r="S34" s="13">
        <f t="shared" si="25"/>
        <v>0</v>
      </c>
      <c r="T34" s="13">
        <f t="shared" si="25"/>
        <v>0</v>
      </c>
      <c r="U34" s="1"/>
    </row>
    <row r="35" spans="1:21" x14ac:dyDescent="0.25">
      <c r="A35" s="11">
        <f t="shared" si="3"/>
        <v>0.76000000000000023</v>
      </c>
      <c r="B35" s="13">
        <f t="shared" ref="B35:T35" si="26">MAX(0,$B$2-MAX($K$3*$A$35+$K$4*B$10/2000,$B$5))*$B$4*0.85</f>
        <v>21.763510264281454</v>
      </c>
      <c r="C35" s="13">
        <f t="shared" si="26"/>
        <v>15.881485190965194</v>
      </c>
      <c r="D35" s="13">
        <f t="shared" si="26"/>
        <v>9.9994601176488196</v>
      </c>
      <c r="E35" s="13">
        <f t="shared" si="26"/>
        <v>4.1174350443325576</v>
      </c>
      <c r="F35" s="13">
        <f t="shared" si="26"/>
        <v>0</v>
      </c>
      <c r="G35" s="13">
        <f t="shared" si="26"/>
        <v>0</v>
      </c>
      <c r="H35" s="13">
        <f t="shared" si="26"/>
        <v>0</v>
      </c>
      <c r="I35" s="13">
        <f t="shared" si="26"/>
        <v>0</v>
      </c>
      <c r="J35" s="13">
        <f t="shared" si="26"/>
        <v>0</v>
      </c>
      <c r="K35" s="13">
        <f t="shared" si="26"/>
        <v>0</v>
      </c>
      <c r="L35" s="13">
        <f t="shared" si="26"/>
        <v>0</v>
      </c>
      <c r="M35" s="13">
        <f t="shared" si="26"/>
        <v>0</v>
      </c>
      <c r="N35" s="13">
        <f t="shared" si="26"/>
        <v>0</v>
      </c>
      <c r="O35" s="13">
        <f t="shared" si="26"/>
        <v>0</v>
      </c>
      <c r="P35" s="13">
        <f t="shared" si="26"/>
        <v>0</v>
      </c>
      <c r="Q35" s="13">
        <f t="shared" si="26"/>
        <v>0</v>
      </c>
      <c r="R35" s="13">
        <f t="shared" si="26"/>
        <v>0</v>
      </c>
      <c r="S35" s="13">
        <f t="shared" si="26"/>
        <v>0</v>
      </c>
      <c r="T35" s="13">
        <f t="shared" si="26"/>
        <v>0</v>
      </c>
      <c r="U35" s="1"/>
    </row>
    <row r="36" spans="1:21" x14ac:dyDescent="0.25">
      <c r="A36" s="11">
        <f t="shared" si="3"/>
        <v>0.77000000000000024</v>
      </c>
      <c r="B36" s="13">
        <f t="shared" ref="B36:T36" si="27">MAX(0,$B$2-MAX($K$3*$A$36+$K$4*B$10/2000,$B$5))*$B$4*0.85</f>
        <v>13.127560410914073</v>
      </c>
      <c r="C36" s="13">
        <f t="shared" si="27"/>
        <v>7.2455353375978122</v>
      </c>
      <c r="D36" s="13">
        <f t="shared" si="27"/>
        <v>1.3635102642815511</v>
      </c>
      <c r="E36" s="13">
        <f t="shared" si="27"/>
        <v>0</v>
      </c>
      <c r="F36" s="13">
        <f t="shared" si="27"/>
        <v>0</v>
      </c>
      <c r="G36" s="13">
        <f t="shared" si="27"/>
        <v>0</v>
      </c>
      <c r="H36" s="13">
        <f t="shared" si="27"/>
        <v>0</v>
      </c>
      <c r="I36" s="13">
        <f t="shared" si="27"/>
        <v>0</v>
      </c>
      <c r="J36" s="13">
        <f t="shared" si="27"/>
        <v>0</v>
      </c>
      <c r="K36" s="13">
        <f t="shared" si="27"/>
        <v>0</v>
      </c>
      <c r="L36" s="13">
        <f t="shared" si="27"/>
        <v>0</v>
      </c>
      <c r="M36" s="13">
        <f t="shared" si="27"/>
        <v>0</v>
      </c>
      <c r="N36" s="13">
        <f t="shared" si="27"/>
        <v>0</v>
      </c>
      <c r="O36" s="13">
        <f t="shared" si="27"/>
        <v>0</v>
      </c>
      <c r="P36" s="13">
        <f t="shared" si="27"/>
        <v>0</v>
      </c>
      <c r="Q36" s="13">
        <f t="shared" si="27"/>
        <v>0</v>
      </c>
      <c r="R36" s="13">
        <f t="shared" si="27"/>
        <v>0</v>
      </c>
      <c r="S36" s="13">
        <f t="shared" si="27"/>
        <v>0</v>
      </c>
      <c r="T36" s="13">
        <f t="shared" si="27"/>
        <v>0</v>
      </c>
      <c r="U36" s="1"/>
    </row>
    <row r="37" spans="1:21" x14ac:dyDescent="0.25">
      <c r="A37" s="11">
        <f>A36+0.01</f>
        <v>0.78000000000000025</v>
      </c>
      <c r="B37" s="13">
        <f t="shared" ref="B37:T37" si="28">MAX(0,$B$2-MAX($K$3*$A$37+$K$4*B$10/2000,$B$5))*$B$4*0.85</f>
        <v>4.491610557546692</v>
      </c>
      <c r="C37" s="13">
        <f t="shared" si="28"/>
        <v>0</v>
      </c>
      <c r="D37" s="13">
        <f t="shared" si="28"/>
        <v>0</v>
      </c>
      <c r="E37" s="13">
        <f t="shared" si="28"/>
        <v>0</v>
      </c>
      <c r="F37" s="13">
        <f t="shared" si="28"/>
        <v>0</v>
      </c>
      <c r="G37" s="13">
        <f t="shared" si="28"/>
        <v>0</v>
      </c>
      <c r="H37" s="13">
        <f t="shared" si="28"/>
        <v>0</v>
      </c>
      <c r="I37" s="13">
        <f t="shared" si="28"/>
        <v>0</v>
      </c>
      <c r="J37" s="13">
        <f t="shared" si="28"/>
        <v>0</v>
      </c>
      <c r="K37" s="13">
        <f t="shared" si="28"/>
        <v>0</v>
      </c>
      <c r="L37" s="13">
        <f t="shared" si="28"/>
        <v>0</v>
      </c>
      <c r="M37" s="13">
        <f t="shared" si="28"/>
        <v>0</v>
      </c>
      <c r="N37" s="13">
        <f t="shared" si="28"/>
        <v>0</v>
      </c>
      <c r="O37" s="13">
        <f t="shared" si="28"/>
        <v>0</v>
      </c>
      <c r="P37" s="13">
        <f t="shared" si="28"/>
        <v>0</v>
      </c>
      <c r="Q37" s="13">
        <f t="shared" si="28"/>
        <v>0</v>
      </c>
      <c r="R37" s="13">
        <f t="shared" si="28"/>
        <v>0</v>
      </c>
      <c r="S37" s="13">
        <f t="shared" si="28"/>
        <v>0</v>
      </c>
      <c r="T37" s="13">
        <f t="shared" si="28"/>
        <v>0</v>
      </c>
      <c r="U37" s="1"/>
    </row>
    <row r="38" spans="1:21" x14ac:dyDescent="0.25">
      <c r="A38" s="11">
        <f t="shared" si="3"/>
        <v>0.79000000000000026</v>
      </c>
      <c r="B38" s="13">
        <f t="shared" ref="B38:T38" si="29">MAX(0,$B$2-MAX($K$3*$A$38+$K$4*B$10/2000,$B$5))*$B$4*0.85</f>
        <v>0</v>
      </c>
      <c r="C38" s="13">
        <f t="shared" si="29"/>
        <v>0</v>
      </c>
      <c r="D38" s="13">
        <f t="shared" si="29"/>
        <v>0</v>
      </c>
      <c r="E38" s="13">
        <f t="shared" si="29"/>
        <v>0</v>
      </c>
      <c r="F38" s="13">
        <f t="shared" si="29"/>
        <v>0</v>
      </c>
      <c r="G38" s="13">
        <f t="shared" si="29"/>
        <v>0</v>
      </c>
      <c r="H38" s="13">
        <f t="shared" si="29"/>
        <v>0</v>
      </c>
      <c r="I38" s="13">
        <f t="shared" si="29"/>
        <v>0</v>
      </c>
      <c r="J38" s="13">
        <f t="shared" si="29"/>
        <v>0</v>
      </c>
      <c r="K38" s="13">
        <f t="shared" si="29"/>
        <v>0</v>
      </c>
      <c r="L38" s="13">
        <f t="shared" si="29"/>
        <v>0</v>
      </c>
      <c r="M38" s="13">
        <f t="shared" si="29"/>
        <v>0</v>
      </c>
      <c r="N38" s="13">
        <f t="shared" si="29"/>
        <v>0</v>
      </c>
      <c r="O38" s="13">
        <f t="shared" si="29"/>
        <v>0</v>
      </c>
      <c r="P38" s="13">
        <f t="shared" si="29"/>
        <v>0</v>
      </c>
      <c r="Q38" s="13">
        <f t="shared" si="29"/>
        <v>0</v>
      </c>
      <c r="R38" s="13">
        <f t="shared" si="29"/>
        <v>0</v>
      </c>
      <c r="S38" s="13">
        <f t="shared" si="29"/>
        <v>0</v>
      </c>
      <c r="T38" s="13">
        <f t="shared" si="29"/>
        <v>0</v>
      </c>
      <c r="U38" s="1"/>
    </row>
    <row r="39" spans="1:21" x14ac:dyDescent="0.25">
      <c r="A39" s="11">
        <f t="shared" si="3"/>
        <v>0.80000000000000027</v>
      </c>
      <c r="B39" s="13">
        <f t="shared" ref="B39:T39" si="30">MAX(0,$B$2-MAX($K$3*$A$39+$K$4*B$10/2000,$B$5))*$B$4*0.85</f>
        <v>0</v>
      </c>
      <c r="C39" s="13">
        <f t="shared" si="30"/>
        <v>0</v>
      </c>
      <c r="D39" s="13">
        <f t="shared" si="30"/>
        <v>0</v>
      </c>
      <c r="E39" s="13">
        <f t="shared" si="30"/>
        <v>0</v>
      </c>
      <c r="F39" s="13">
        <f t="shared" si="30"/>
        <v>0</v>
      </c>
      <c r="G39" s="13">
        <f t="shared" si="30"/>
        <v>0</v>
      </c>
      <c r="H39" s="13">
        <f t="shared" si="30"/>
        <v>0</v>
      </c>
      <c r="I39" s="13">
        <f t="shared" si="30"/>
        <v>0</v>
      </c>
      <c r="J39" s="13">
        <f t="shared" si="30"/>
        <v>0</v>
      </c>
      <c r="K39" s="13">
        <f t="shared" si="30"/>
        <v>0</v>
      </c>
      <c r="L39" s="13">
        <f t="shared" si="30"/>
        <v>0</v>
      </c>
      <c r="M39" s="13">
        <f t="shared" si="30"/>
        <v>0</v>
      </c>
      <c r="N39" s="13">
        <f t="shared" si="30"/>
        <v>0</v>
      </c>
      <c r="O39" s="13">
        <f t="shared" si="30"/>
        <v>0</v>
      </c>
      <c r="P39" s="13">
        <f t="shared" si="30"/>
        <v>0</v>
      </c>
      <c r="Q39" s="13">
        <f t="shared" si="30"/>
        <v>0</v>
      </c>
      <c r="R39" s="13">
        <f t="shared" si="30"/>
        <v>0</v>
      </c>
      <c r="S39" s="13">
        <f t="shared" si="30"/>
        <v>0</v>
      </c>
      <c r="T39" s="13">
        <f t="shared" si="30"/>
        <v>0</v>
      </c>
      <c r="U39" s="1"/>
    </row>
    <row r="40" spans="1:21" x14ac:dyDescent="0.25">
      <c r="A40" s="11">
        <f t="shared" si="3"/>
        <v>0.81000000000000028</v>
      </c>
      <c r="B40" s="13">
        <f t="shared" ref="B40:T40" si="31">MAX(0,$B$2-MAX($K$3*$A$40+$K$4*B$10/2000,$B$5))*$B$4*0.85</f>
        <v>0</v>
      </c>
      <c r="C40" s="13">
        <f t="shared" si="31"/>
        <v>0</v>
      </c>
      <c r="D40" s="13">
        <f t="shared" si="31"/>
        <v>0</v>
      </c>
      <c r="E40" s="13">
        <f t="shared" si="31"/>
        <v>0</v>
      </c>
      <c r="F40" s="13">
        <f t="shared" si="31"/>
        <v>0</v>
      </c>
      <c r="G40" s="13">
        <f t="shared" si="31"/>
        <v>0</v>
      </c>
      <c r="H40" s="13">
        <f t="shared" si="31"/>
        <v>0</v>
      </c>
      <c r="I40" s="13">
        <f t="shared" si="31"/>
        <v>0</v>
      </c>
      <c r="J40" s="13">
        <f t="shared" si="31"/>
        <v>0</v>
      </c>
      <c r="K40" s="13">
        <f t="shared" si="31"/>
        <v>0</v>
      </c>
      <c r="L40" s="13">
        <f t="shared" si="31"/>
        <v>0</v>
      </c>
      <c r="M40" s="13">
        <f t="shared" si="31"/>
        <v>0</v>
      </c>
      <c r="N40" s="13">
        <f t="shared" si="31"/>
        <v>0</v>
      </c>
      <c r="O40" s="13">
        <f t="shared" si="31"/>
        <v>0</v>
      </c>
      <c r="P40" s="13">
        <f t="shared" si="31"/>
        <v>0</v>
      </c>
      <c r="Q40" s="13">
        <f t="shared" si="31"/>
        <v>0</v>
      </c>
      <c r="R40" s="13">
        <f t="shared" si="31"/>
        <v>0</v>
      </c>
      <c r="S40" s="13">
        <f t="shared" si="31"/>
        <v>0</v>
      </c>
      <c r="T40" s="13">
        <f t="shared" si="31"/>
        <v>0</v>
      </c>
      <c r="U40" s="1"/>
    </row>
    <row r="41" spans="1:21" x14ac:dyDescent="0.25">
      <c r="A41" s="11">
        <f t="shared" si="3"/>
        <v>0.82000000000000028</v>
      </c>
      <c r="B41" s="13">
        <f t="shared" ref="B41:T41" si="32">MAX(0,$B$2-MAX($K$3*$A$41+$K$4*B$10/2000,$B$5))*$B$4*0.85</f>
        <v>0</v>
      </c>
      <c r="C41" s="13">
        <f t="shared" si="32"/>
        <v>0</v>
      </c>
      <c r="D41" s="13">
        <f t="shared" si="32"/>
        <v>0</v>
      </c>
      <c r="E41" s="13">
        <f t="shared" si="32"/>
        <v>0</v>
      </c>
      <c r="F41" s="13">
        <f t="shared" si="32"/>
        <v>0</v>
      </c>
      <c r="G41" s="13">
        <f t="shared" si="32"/>
        <v>0</v>
      </c>
      <c r="H41" s="13">
        <f t="shared" si="32"/>
        <v>0</v>
      </c>
      <c r="I41" s="13">
        <f t="shared" si="32"/>
        <v>0</v>
      </c>
      <c r="J41" s="13">
        <f t="shared" si="32"/>
        <v>0</v>
      </c>
      <c r="K41" s="13">
        <f t="shared" si="32"/>
        <v>0</v>
      </c>
      <c r="L41" s="13">
        <f t="shared" si="32"/>
        <v>0</v>
      </c>
      <c r="M41" s="13">
        <f t="shared" si="32"/>
        <v>0</v>
      </c>
      <c r="N41" s="13">
        <f t="shared" si="32"/>
        <v>0</v>
      </c>
      <c r="O41" s="13">
        <f t="shared" si="32"/>
        <v>0</v>
      </c>
      <c r="P41" s="13">
        <f t="shared" si="32"/>
        <v>0</v>
      </c>
      <c r="Q41" s="13">
        <f t="shared" si="32"/>
        <v>0</v>
      </c>
      <c r="R41" s="13">
        <f t="shared" si="32"/>
        <v>0</v>
      </c>
      <c r="S41" s="13">
        <f t="shared" si="32"/>
        <v>0</v>
      </c>
      <c r="T41" s="13">
        <f t="shared" si="32"/>
        <v>0</v>
      </c>
      <c r="U41" s="1"/>
    </row>
    <row r="42" spans="1:21" x14ac:dyDescent="0.25">
      <c r="A42" s="11">
        <f t="shared" si="3"/>
        <v>0.83000000000000029</v>
      </c>
      <c r="B42" s="13">
        <f t="shared" ref="B42:T42" si="33">MAX(0,$B$2-MAX($K$3*$A$42+$K$4*B$10/2000,$B$5))*$B$4*0.85</f>
        <v>0</v>
      </c>
      <c r="C42" s="13">
        <f t="shared" si="33"/>
        <v>0</v>
      </c>
      <c r="D42" s="13">
        <f t="shared" si="33"/>
        <v>0</v>
      </c>
      <c r="E42" s="13">
        <f t="shared" si="33"/>
        <v>0</v>
      </c>
      <c r="F42" s="13">
        <f t="shared" si="33"/>
        <v>0</v>
      </c>
      <c r="G42" s="13">
        <f t="shared" si="33"/>
        <v>0</v>
      </c>
      <c r="H42" s="13">
        <f t="shared" si="33"/>
        <v>0</v>
      </c>
      <c r="I42" s="13">
        <f t="shared" si="33"/>
        <v>0</v>
      </c>
      <c r="J42" s="13">
        <f t="shared" si="33"/>
        <v>0</v>
      </c>
      <c r="K42" s="13">
        <f t="shared" si="33"/>
        <v>0</v>
      </c>
      <c r="L42" s="13">
        <f t="shared" si="33"/>
        <v>0</v>
      </c>
      <c r="M42" s="13">
        <f t="shared" si="33"/>
        <v>0</v>
      </c>
      <c r="N42" s="13">
        <f t="shared" si="33"/>
        <v>0</v>
      </c>
      <c r="O42" s="13">
        <f t="shared" si="33"/>
        <v>0</v>
      </c>
      <c r="P42" s="13">
        <f t="shared" si="33"/>
        <v>0</v>
      </c>
      <c r="Q42" s="13">
        <f t="shared" si="33"/>
        <v>0</v>
      </c>
      <c r="R42" s="13">
        <f t="shared" si="33"/>
        <v>0</v>
      </c>
      <c r="S42" s="13">
        <f t="shared" si="33"/>
        <v>0</v>
      </c>
      <c r="T42" s="13">
        <f t="shared" si="33"/>
        <v>0</v>
      </c>
      <c r="U42" s="1"/>
    </row>
    <row r="43" spans="1:21" x14ac:dyDescent="0.25">
      <c r="A43" s="11">
        <f t="shared" si="3"/>
        <v>0.8400000000000003</v>
      </c>
      <c r="B43" s="13">
        <f t="shared" ref="B43:T43" si="34">MAX(0,$B$2-MAX($K$3*$A$43+$K$4*B$10/2000,$B$5))*$B$4*0.85</f>
        <v>0</v>
      </c>
      <c r="C43" s="13">
        <f t="shared" si="34"/>
        <v>0</v>
      </c>
      <c r="D43" s="13">
        <f t="shared" si="34"/>
        <v>0</v>
      </c>
      <c r="E43" s="13">
        <f t="shared" si="34"/>
        <v>0</v>
      </c>
      <c r="F43" s="13">
        <f t="shared" si="34"/>
        <v>0</v>
      </c>
      <c r="G43" s="13">
        <f t="shared" si="34"/>
        <v>0</v>
      </c>
      <c r="H43" s="13">
        <f t="shared" si="34"/>
        <v>0</v>
      </c>
      <c r="I43" s="13">
        <f t="shared" si="34"/>
        <v>0</v>
      </c>
      <c r="J43" s="13">
        <f t="shared" si="34"/>
        <v>0</v>
      </c>
      <c r="K43" s="13">
        <f t="shared" si="34"/>
        <v>0</v>
      </c>
      <c r="L43" s="13">
        <f t="shared" si="34"/>
        <v>0</v>
      </c>
      <c r="M43" s="13">
        <f t="shared" si="34"/>
        <v>0</v>
      </c>
      <c r="N43" s="13">
        <f t="shared" si="34"/>
        <v>0</v>
      </c>
      <c r="O43" s="13">
        <f t="shared" si="34"/>
        <v>0</v>
      </c>
      <c r="P43" s="13">
        <f t="shared" si="34"/>
        <v>0</v>
      </c>
      <c r="Q43" s="13">
        <f t="shared" si="34"/>
        <v>0</v>
      </c>
      <c r="R43" s="13">
        <f t="shared" si="34"/>
        <v>0</v>
      </c>
      <c r="S43" s="13">
        <f t="shared" si="34"/>
        <v>0</v>
      </c>
      <c r="T43" s="13">
        <f t="shared" si="34"/>
        <v>0</v>
      </c>
      <c r="U43" s="1"/>
    </row>
    <row r="44" spans="1:21" x14ac:dyDescent="0.25">
      <c r="A44" s="11">
        <f t="shared" si="3"/>
        <v>0.85000000000000031</v>
      </c>
      <c r="B44" s="13">
        <f t="shared" ref="B44:T44" si="35">MAX(0,$B$2-MAX($K$3*$A$44+$K$4*B$10/2000,$B$5))*$B$4*0.85</f>
        <v>0</v>
      </c>
      <c r="C44" s="13">
        <f t="shared" si="35"/>
        <v>0</v>
      </c>
      <c r="D44" s="13">
        <f t="shared" si="35"/>
        <v>0</v>
      </c>
      <c r="E44" s="13">
        <f t="shared" si="35"/>
        <v>0</v>
      </c>
      <c r="F44" s="13">
        <f t="shared" si="35"/>
        <v>0</v>
      </c>
      <c r="G44" s="13">
        <f t="shared" si="35"/>
        <v>0</v>
      </c>
      <c r="H44" s="13">
        <f t="shared" si="35"/>
        <v>0</v>
      </c>
      <c r="I44" s="13">
        <f t="shared" si="35"/>
        <v>0</v>
      </c>
      <c r="J44" s="13">
        <f t="shared" si="35"/>
        <v>0</v>
      </c>
      <c r="K44" s="13">
        <f t="shared" si="35"/>
        <v>0</v>
      </c>
      <c r="L44" s="13">
        <f t="shared" si="35"/>
        <v>0</v>
      </c>
      <c r="M44" s="13">
        <f t="shared" si="35"/>
        <v>0</v>
      </c>
      <c r="N44" s="13">
        <f t="shared" si="35"/>
        <v>0</v>
      </c>
      <c r="O44" s="13">
        <f t="shared" si="35"/>
        <v>0</v>
      </c>
      <c r="P44" s="13">
        <f t="shared" si="35"/>
        <v>0</v>
      </c>
      <c r="Q44" s="13">
        <f t="shared" si="35"/>
        <v>0</v>
      </c>
      <c r="R44" s="13">
        <f t="shared" si="35"/>
        <v>0</v>
      </c>
      <c r="S44" s="13">
        <f t="shared" si="35"/>
        <v>0</v>
      </c>
      <c r="T44" s="13">
        <f t="shared" si="35"/>
        <v>0</v>
      </c>
      <c r="U44" s="1"/>
    </row>
    <row r="45" spans="1:21" x14ac:dyDescent="0.25">
      <c r="A45" s="11">
        <f t="shared" si="3"/>
        <v>0.86000000000000032</v>
      </c>
      <c r="B45" s="13">
        <f t="shared" ref="B45:T45" si="36">MAX(0,$B$2-MAX($K$3*$A$45+$K$4*B$10/2000,$B$5))*$B$4*0.85</f>
        <v>0</v>
      </c>
      <c r="C45" s="13">
        <f t="shared" si="36"/>
        <v>0</v>
      </c>
      <c r="D45" s="13">
        <f t="shared" si="36"/>
        <v>0</v>
      </c>
      <c r="E45" s="13">
        <f t="shared" si="36"/>
        <v>0</v>
      </c>
      <c r="F45" s="13">
        <f t="shared" si="36"/>
        <v>0</v>
      </c>
      <c r="G45" s="13">
        <f t="shared" si="36"/>
        <v>0</v>
      </c>
      <c r="H45" s="13">
        <f t="shared" si="36"/>
        <v>0</v>
      </c>
      <c r="I45" s="13">
        <f t="shared" si="36"/>
        <v>0</v>
      </c>
      <c r="J45" s="13">
        <f t="shared" si="36"/>
        <v>0</v>
      </c>
      <c r="K45" s="13">
        <f t="shared" si="36"/>
        <v>0</v>
      </c>
      <c r="L45" s="13">
        <f t="shared" si="36"/>
        <v>0</v>
      </c>
      <c r="M45" s="13">
        <f t="shared" si="36"/>
        <v>0</v>
      </c>
      <c r="N45" s="13">
        <f t="shared" si="36"/>
        <v>0</v>
      </c>
      <c r="O45" s="13">
        <f t="shared" si="36"/>
        <v>0</v>
      </c>
      <c r="P45" s="13">
        <f t="shared" si="36"/>
        <v>0</v>
      </c>
      <c r="Q45" s="13">
        <f t="shared" si="36"/>
        <v>0</v>
      </c>
      <c r="R45" s="13">
        <f t="shared" si="36"/>
        <v>0</v>
      </c>
      <c r="S45" s="13">
        <f t="shared" si="36"/>
        <v>0</v>
      </c>
      <c r="T45" s="13">
        <f t="shared" si="36"/>
        <v>0</v>
      </c>
      <c r="U45" s="1"/>
    </row>
    <row r="46" spans="1:21" x14ac:dyDescent="0.25">
      <c r="A46" s="11">
        <f t="shared" si="3"/>
        <v>0.87000000000000033</v>
      </c>
      <c r="B46" s="13">
        <f t="shared" ref="B46:T46" si="37">MAX(0,$B$2-MAX($K$3*$A$46+$K$4*B$10/2000,$B$5))*$B$4*0.85</f>
        <v>0</v>
      </c>
      <c r="C46" s="13">
        <f t="shared" si="37"/>
        <v>0</v>
      </c>
      <c r="D46" s="13">
        <f t="shared" si="37"/>
        <v>0</v>
      </c>
      <c r="E46" s="13">
        <f t="shared" si="37"/>
        <v>0</v>
      </c>
      <c r="F46" s="13">
        <f t="shared" si="37"/>
        <v>0</v>
      </c>
      <c r="G46" s="13">
        <f t="shared" si="37"/>
        <v>0</v>
      </c>
      <c r="H46" s="13">
        <f t="shared" si="37"/>
        <v>0</v>
      </c>
      <c r="I46" s="13">
        <f t="shared" si="37"/>
        <v>0</v>
      </c>
      <c r="J46" s="13">
        <f t="shared" si="37"/>
        <v>0</v>
      </c>
      <c r="K46" s="13">
        <f t="shared" si="37"/>
        <v>0</v>
      </c>
      <c r="L46" s="13">
        <f t="shared" si="37"/>
        <v>0</v>
      </c>
      <c r="M46" s="13">
        <f t="shared" si="37"/>
        <v>0</v>
      </c>
      <c r="N46" s="13">
        <f t="shared" si="37"/>
        <v>0</v>
      </c>
      <c r="O46" s="13">
        <f t="shared" si="37"/>
        <v>0</v>
      </c>
      <c r="P46" s="13">
        <f t="shared" si="37"/>
        <v>0</v>
      </c>
      <c r="Q46" s="13">
        <f t="shared" si="37"/>
        <v>0</v>
      </c>
      <c r="R46" s="13">
        <f t="shared" si="37"/>
        <v>0</v>
      </c>
      <c r="S46" s="13">
        <f t="shared" si="37"/>
        <v>0</v>
      </c>
      <c r="T46" s="13">
        <f t="shared" si="37"/>
        <v>0</v>
      </c>
      <c r="U46" s="1"/>
    </row>
    <row r="47" spans="1:21" x14ac:dyDescent="0.25">
      <c r="A47" s="11">
        <f t="shared" si="3"/>
        <v>0.88000000000000034</v>
      </c>
      <c r="B47" s="13">
        <f t="shared" ref="B47:T47" si="38">MAX(0,$B$2-MAX($K$3*$A$47+$K$4*B$10/2000,$B$5))*$B$4*0.85</f>
        <v>0</v>
      </c>
      <c r="C47" s="13">
        <f t="shared" si="38"/>
        <v>0</v>
      </c>
      <c r="D47" s="13">
        <f t="shared" si="38"/>
        <v>0</v>
      </c>
      <c r="E47" s="13">
        <f t="shared" si="38"/>
        <v>0</v>
      </c>
      <c r="F47" s="13">
        <f t="shared" si="38"/>
        <v>0</v>
      </c>
      <c r="G47" s="13">
        <f t="shared" si="38"/>
        <v>0</v>
      </c>
      <c r="H47" s="13">
        <f t="shared" si="38"/>
        <v>0</v>
      </c>
      <c r="I47" s="13">
        <f t="shared" si="38"/>
        <v>0</v>
      </c>
      <c r="J47" s="13">
        <f t="shared" si="38"/>
        <v>0</v>
      </c>
      <c r="K47" s="13">
        <f t="shared" si="38"/>
        <v>0</v>
      </c>
      <c r="L47" s="13">
        <f t="shared" si="38"/>
        <v>0</v>
      </c>
      <c r="M47" s="13">
        <f t="shared" si="38"/>
        <v>0</v>
      </c>
      <c r="N47" s="13">
        <f t="shared" si="38"/>
        <v>0</v>
      </c>
      <c r="O47" s="13">
        <f t="shared" si="38"/>
        <v>0</v>
      </c>
      <c r="P47" s="13">
        <f t="shared" si="38"/>
        <v>0</v>
      </c>
      <c r="Q47" s="13">
        <f t="shared" si="38"/>
        <v>0</v>
      </c>
      <c r="R47" s="13">
        <f t="shared" si="38"/>
        <v>0</v>
      </c>
      <c r="S47" s="13">
        <f t="shared" si="38"/>
        <v>0</v>
      </c>
      <c r="T47" s="13">
        <f t="shared" si="38"/>
        <v>0</v>
      </c>
      <c r="U47" s="1"/>
    </row>
    <row r="48" spans="1:21" x14ac:dyDescent="0.25">
      <c r="A48" s="11">
        <f t="shared" si="3"/>
        <v>0.89000000000000035</v>
      </c>
      <c r="B48" s="13">
        <f t="shared" ref="B48:T48" si="39">MAX(0,$B$2-MAX($K$3*$A$48+$K$4*B$10/2000,$B$5))*$B$4*0.85</f>
        <v>0</v>
      </c>
      <c r="C48" s="13">
        <f t="shared" si="39"/>
        <v>0</v>
      </c>
      <c r="D48" s="13">
        <f t="shared" si="39"/>
        <v>0</v>
      </c>
      <c r="E48" s="13">
        <f t="shared" si="39"/>
        <v>0</v>
      </c>
      <c r="F48" s="13">
        <f t="shared" si="39"/>
        <v>0</v>
      </c>
      <c r="G48" s="13">
        <f t="shared" si="39"/>
        <v>0</v>
      </c>
      <c r="H48" s="13">
        <f t="shared" si="39"/>
        <v>0</v>
      </c>
      <c r="I48" s="13">
        <f t="shared" si="39"/>
        <v>0</v>
      </c>
      <c r="J48" s="13">
        <f t="shared" si="39"/>
        <v>0</v>
      </c>
      <c r="K48" s="13">
        <f t="shared" si="39"/>
        <v>0</v>
      </c>
      <c r="L48" s="13">
        <f t="shared" si="39"/>
        <v>0</v>
      </c>
      <c r="M48" s="13">
        <f t="shared" si="39"/>
        <v>0</v>
      </c>
      <c r="N48" s="13">
        <f t="shared" si="39"/>
        <v>0</v>
      </c>
      <c r="O48" s="13">
        <f t="shared" si="39"/>
        <v>0</v>
      </c>
      <c r="P48" s="13">
        <f t="shared" si="39"/>
        <v>0</v>
      </c>
      <c r="Q48" s="13">
        <f t="shared" si="39"/>
        <v>0</v>
      </c>
      <c r="R48" s="13">
        <f t="shared" si="39"/>
        <v>0</v>
      </c>
      <c r="S48" s="13">
        <f t="shared" si="39"/>
        <v>0</v>
      </c>
      <c r="T48" s="13">
        <f t="shared" si="39"/>
        <v>0</v>
      </c>
      <c r="U48" s="1"/>
    </row>
    <row r="49" spans="1:21" x14ac:dyDescent="0.25">
      <c r="A49" s="11">
        <f t="shared" si="3"/>
        <v>0.90000000000000036</v>
      </c>
      <c r="B49" s="13">
        <f t="shared" ref="B49:T49" si="40">MAX(0,$B$2-MAX($K$3*$A$49+$K$4*B$10/2000,$B$5))*$B$4*0.85</f>
        <v>0</v>
      </c>
      <c r="C49" s="13">
        <f t="shared" si="40"/>
        <v>0</v>
      </c>
      <c r="D49" s="13">
        <f t="shared" si="40"/>
        <v>0</v>
      </c>
      <c r="E49" s="13">
        <f t="shared" si="40"/>
        <v>0</v>
      </c>
      <c r="F49" s="13">
        <f t="shared" si="40"/>
        <v>0</v>
      </c>
      <c r="G49" s="13">
        <f t="shared" si="40"/>
        <v>0</v>
      </c>
      <c r="H49" s="13">
        <f t="shared" si="40"/>
        <v>0</v>
      </c>
      <c r="I49" s="13">
        <f t="shared" si="40"/>
        <v>0</v>
      </c>
      <c r="J49" s="13">
        <f t="shared" si="40"/>
        <v>0</v>
      </c>
      <c r="K49" s="13">
        <f t="shared" si="40"/>
        <v>0</v>
      </c>
      <c r="L49" s="13">
        <f t="shared" si="40"/>
        <v>0</v>
      </c>
      <c r="M49" s="13">
        <f t="shared" si="40"/>
        <v>0</v>
      </c>
      <c r="N49" s="13">
        <f t="shared" si="40"/>
        <v>0</v>
      </c>
      <c r="O49" s="13">
        <f t="shared" si="40"/>
        <v>0</v>
      </c>
      <c r="P49" s="13">
        <f t="shared" si="40"/>
        <v>0</v>
      </c>
      <c r="Q49" s="13">
        <f t="shared" si="40"/>
        <v>0</v>
      </c>
      <c r="R49" s="13">
        <f t="shared" si="40"/>
        <v>0</v>
      </c>
      <c r="S49" s="13">
        <f t="shared" si="40"/>
        <v>0</v>
      </c>
      <c r="T49" s="13">
        <f t="shared" si="40"/>
        <v>0</v>
      </c>
      <c r="U49" s="1"/>
    </row>
    <row r="50" spans="1:21" x14ac:dyDescent="0.25">
      <c r="A50" s="11">
        <f t="shared" si="3"/>
        <v>0.91000000000000036</v>
      </c>
      <c r="B50" s="13">
        <f t="shared" ref="B50:T50" si="41">MAX(0,$B$2-MAX($K$3*$A$50+$K$4*B$10/2000,$B$5))*$B$4*0.85</f>
        <v>0</v>
      </c>
      <c r="C50" s="13">
        <f t="shared" si="41"/>
        <v>0</v>
      </c>
      <c r="D50" s="13">
        <f t="shared" si="41"/>
        <v>0</v>
      </c>
      <c r="E50" s="13">
        <f t="shared" si="41"/>
        <v>0</v>
      </c>
      <c r="F50" s="13">
        <f t="shared" si="41"/>
        <v>0</v>
      </c>
      <c r="G50" s="13">
        <f t="shared" si="41"/>
        <v>0</v>
      </c>
      <c r="H50" s="13">
        <f t="shared" si="41"/>
        <v>0</v>
      </c>
      <c r="I50" s="13">
        <f t="shared" si="41"/>
        <v>0</v>
      </c>
      <c r="J50" s="13">
        <f t="shared" si="41"/>
        <v>0</v>
      </c>
      <c r="K50" s="13">
        <f t="shared" si="41"/>
        <v>0</v>
      </c>
      <c r="L50" s="13">
        <f t="shared" si="41"/>
        <v>0</v>
      </c>
      <c r="M50" s="13">
        <f t="shared" si="41"/>
        <v>0</v>
      </c>
      <c r="N50" s="13">
        <f t="shared" si="41"/>
        <v>0</v>
      </c>
      <c r="O50" s="13">
        <f t="shared" si="41"/>
        <v>0</v>
      </c>
      <c r="P50" s="13">
        <f t="shared" si="41"/>
        <v>0</v>
      </c>
      <c r="Q50" s="13">
        <f t="shared" si="41"/>
        <v>0</v>
      </c>
      <c r="R50" s="13">
        <f t="shared" si="41"/>
        <v>0</v>
      </c>
      <c r="S50" s="13">
        <f t="shared" si="41"/>
        <v>0</v>
      </c>
      <c r="T50" s="13">
        <f t="shared" si="41"/>
        <v>0</v>
      </c>
      <c r="U50" s="1"/>
    </row>
    <row r="51" spans="1:21" x14ac:dyDescent="0.25">
      <c r="A51" s="11">
        <f t="shared" si="3"/>
        <v>0.92000000000000037</v>
      </c>
      <c r="B51" s="13">
        <f t="shared" ref="B51:T51" si="42">MAX(0,$B$2-MAX($K$3*$A$51+$K$4*B$10/2000,$B$5))*$B$4*0.85</f>
        <v>0</v>
      </c>
      <c r="C51" s="13">
        <f t="shared" si="42"/>
        <v>0</v>
      </c>
      <c r="D51" s="13">
        <f t="shared" si="42"/>
        <v>0</v>
      </c>
      <c r="E51" s="13">
        <f t="shared" si="42"/>
        <v>0</v>
      </c>
      <c r="F51" s="13">
        <f t="shared" si="42"/>
        <v>0</v>
      </c>
      <c r="G51" s="13">
        <f t="shared" si="42"/>
        <v>0</v>
      </c>
      <c r="H51" s="13">
        <f t="shared" si="42"/>
        <v>0</v>
      </c>
      <c r="I51" s="13">
        <f t="shared" si="42"/>
        <v>0</v>
      </c>
      <c r="J51" s="13">
        <f t="shared" si="42"/>
        <v>0</v>
      </c>
      <c r="K51" s="13">
        <f t="shared" si="42"/>
        <v>0</v>
      </c>
      <c r="L51" s="13">
        <f t="shared" si="42"/>
        <v>0</v>
      </c>
      <c r="M51" s="13">
        <f t="shared" si="42"/>
        <v>0</v>
      </c>
      <c r="N51" s="13">
        <f t="shared" si="42"/>
        <v>0</v>
      </c>
      <c r="O51" s="13">
        <f t="shared" si="42"/>
        <v>0</v>
      </c>
      <c r="P51" s="13">
        <f t="shared" si="42"/>
        <v>0</v>
      </c>
      <c r="Q51" s="13">
        <f t="shared" si="42"/>
        <v>0</v>
      </c>
      <c r="R51" s="13">
        <f t="shared" si="42"/>
        <v>0</v>
      </c>
      <c r="S51" s="13">
        <f t="shared" si="42"/>
        <v>0</v>
      </c>
      <c r="T51" s="13">
        <f t="shared" si="42"/>
        <v>0</v>
      </c>
      <c r="U51" s="1"/>
    </row>
    <row r="52" spans="1:21" x14ac:dyDescent="0.25">
      <c r="A52" s="11">
        <f t="shared" si="3"/>
        <v>0.93000000000000038</v>
      </c>
      <c r="B52" s="13">
        <f t="shared" ref="B52:T52" si="43">MAX(0,$B$2-MAX($K$3*$A$52+$K$4*B$10/2000,$B$5))*$B$4*0.85</f>
        <v>0</v>
      </c>
      <c r="C52" s="13">
        <f t="shared" si="43"/>
        <v>0</v>
      </c>
      <c r="D52" s="13">
        <f t="shared" si="43"/>
        <v>0</v>
      </c>
      <c r="E52" s="13">
        <f t="shared" si="43"/>
        <v>0</v>
      </c>
      <c r="F52" s="13">
        <f t="shared" si="43"/>
        <v>0</v>
      </c>
      <c r="G52" s="13">
        <f t="shared" si="43"/>
        <v>0</v>
      </c>
      <c r="H52" s="13">
        <f t="shared" si="43"/>
        <v>0</v>
      </c>
      <c r="I52" s="13">
        <f t="shared" si="43"/>
        <v>0</v>
      </c>
      <c r="J52" s="13">
        <f t="shared" si="43"/>
        <v>0</v>
      </c>
      <c r="K52" s="13">
        <f t="shared" si="43"/>
        <v>0</v>
      </c>
      <c r="L52" s="13">
        <f t="shared" si="43"/>
        <v>0</v>
      </c>
      <c r="M52" s="13">
        <f t="shared" si="43"/>
        <v>0</v>
      </c>
      <c r="N52" s="13">
        <f t="shared" si="43"/>
        <v>0</v>
      </c>
      <c r="O52" s="13">
        <f t="shared" si="43"/>
        <v>0</v>
      </c>
      <c r="P52" s="13">
        <f t="shared" si="43"/>
        <v>0</v>
      </c>
      <c r="Q52" s="13">
        <f t="shared" si="43"/>
        <v>0</v>
      </c>
      <c r="R52" s="13">
        <f t="shared" si="43"/>
        <v>0</v>
      </c>
      <c r="S52" s="13">
        <f t="shared" si="43"/>
        <v>0</v>
      </c>
      <c r="T52" s="13">
        <f t="shared" si="43"/>
        <v>0</v>
      </c>
      <c r="U52" s="1"/>
    </row>
    <row r="53" spans="1:21" x14ac:dyDescent="0.25">
      <c r="A53" s="11">
        <f t="shared" si="3"/>
        <v>0.94000000000000039</v>
      </c>
      <c r="B53" s="13">
        <f t="shared" ref="B53:T53" si="44">MAX(0,$B$2-MAX($K$3*$A$53+$K$4*B$10/2000,$B$5))*$B$4*0.85</f>
        <v>0</v>
      </c>
      <c r="C53" s="13">
        <f t="shared" si="44"/>
        <v>0</v>
      </c>
      <c r="D53" s="13">
        <f t="shared" si="44"/>
        <v>0</v>
      </c>
      <c r="E53" s="13">
        <f t="shared" si="44"/>
        <v>0</v>
      </c>
      <c r="F53" s="13">
        <f t="shared" si="44"/>
        <v>0</v>
      </c>
      <c r="G53" s="13">
        <f t="shared" si="44"/>
        <v>0</v>
      </c>
      <c r="H53" s="13">
        <f t="shared" si="44"/>
        <v>0</v>
      </c>
      <c r="I53" s="13">
        <f t="shared" si="44"/>
        <v>0</v>
      </c>
      <c r="J53" s="13">
        <f t="shared" si="44"/>
        <v>0</v>
      </c>
      <c r="K53" s="13">
        <f t="shared" si="44"/>
        <v>0</v>
      </c>
      <c r="L53" s="13">
        <f t="shared" si="44"/>
        <v>0</v>
      </c>
      <c r="M53" s="13">
        <f t="shared" si="44"/>
        <v>0</v>
      </c>
      <c r="N53" s="13">
        <f t="shared" si="44"/>
        <v>0</v>
      </c>
      <c r="O53" s="13">
        <f t="shared" si="44"/>
        <v>0</v>
      </c>
      <c r="P53" s="13">
        <f t="shared" si="44"/>
        <v>0</v>
      </c>
      <c r="Q53" s="13">
        <f t="shared" si="44"/>
        <v>0</v>
      </c>
      <c r="R53" s="13">
        <f t="shared" si="44"/>
        <v>0</v>
      </c>
      <c r="S53" s="13">
        <f t="shared" si="44"/>
        <v>0</v>
      </c>
      <c r="T53" s="13">
        <f t="shared" si="44"/>
        <v>0</v>
      </c>
      <c r="U53" s="1"/>
    </row>
    <row r="54" spans="1:21" x14ac:dyDescent="0.25">
      <c r="A54" s="11">
        <f t="shared" si="3"/>
        <v>0.9500000000000004</v>
      </c>
      <c r="B54" s="13">
        <f t="shared" ref="B54:T54" si="45">MAX(0,$B$2-MAX($K$3*$A$54+$K$4*B$10/2000,$B$5))*$B$4*0.85</f>
        <v>0</v>
      </c>
      <c r="C54" s="13">
        <f t="shared" si="45"/>
        <v>0</v>
      </c>
      <c r="D54" s="13">
        <f t="shared" si="45"/>
        <v>0</v>
      </c>
      <c r="E54" s="13">
        <f t="shared" si="45"/>
        <v>0</v>
      </c>
      <c r="F54" s="13">
        <f t="shared" si="45"/>
        <v>0</v>
      </c>
      <c r="G54" s="13">
        <f t="shared" si="45"/>
        <v>0</v>
      </c>
      <c r="H54" s="13">
        <f t="shared" si="45"/>
        <v>0</v>
      </c>
      <c r="I54" s="13">
        <f t="shared" si="45"/>
        <v>0</v>
      </c>
      <c r="J54" s="13">
        <f t="shared" si="45"/>
        <v>0</v>
      </c>
      <c r="K54" s="13">
        <f t="shared" si="45"/>
        <v>0</v>
      </c>
      <c r="L54" s="13">
        <f t="shared" si="45"/>
        <v>0</v>
      </c>
      <c r="M54" s="13">
        <f t="shared" si="45"/>
        <v>0</v>
      </c>
      <c r="N54" s="13">
        <f t="shared" si="45"/>
        <v>0</v>
      </c>
      <c r="O54" s="13">
        <f t="shared" si="45"/>
        <v>0</v>
      </c>
      <c r="P54" s="13">
        <f t="shared" si="45"/>
        <v>0</v>
      </c>
      <c r="Q54" s="13">
        <f t="shared" si="45"/>
        <v>0</v>
      </c>
      <c r="R54" s="13">
        <f t="shared" si="45"/>
        <v>0</v>
      </c>
      <c r="S54" s="13">
        <f t="shared" si="45"/>
        <v>0</v>
      </c>
      <c r="T54" s="13">
        <f t="shared" si="45"/>
        <v>0</v>
      </c>
      <c r="U54" s="1"/>
    </row>
    <row r="55" spans="1:21" x14ac:dyDescent="0.25">
      <c r="A55" s="11">
        <f t="shared" si="3"/>
        <v>0.96000000000000041</v>
      </c>
      <c r="B55" s="13">
        <f t="shared" ref="B55:T55" si="46">MAX(0,$B$2-MAX($K$3*$A$55+$K$4*B$10/2000,$B$5))*$B$4*0.85</f>
        <v>0</v>
      </c>
      <c r="C55" s="13">
        <f t="shared" si="46"/>
        <v>0</v>
      </c>
      <c r="D55" s="13">
        <f t="shared" si="46"/>
        <v>0</v>
      </c>
      <c r="E55" s="13">
        <f t="shared" si="46"/>
        <v>0</v>
      </c>
      <c r="F55" s="13">
        <f t="shared" si="46"/>
        <v>0</v>
      </c>
      <c r="G55" s="13">
        <f t="shared" si="46"/>
        <v>0</v>
      </c>
      <c r="H55" s="13">
        <f t="shared" si="46"/>
        <v>0</v>
      </c>
      <c r="I55" s="13">
        <f t="shared" si="46"/>
        <v>0</v>
      </c>
      <c r="J55" s="13">
        <f t="shared" si="46"/>
        <v>0</v>
      </c>
      <c r="K55" s="13">
        <f t="shared" si="46"/>
        <v>0</v>
      </c>
      <c r="L55" s="13">
        <f t="shared" si="46"/>
        <v>0</v>
      </c>
      <c r="M55" s="13">
        <f t="shared" si="46"/>
        <v>0</v>
      </c>
      <c r="N55" s="13">
        <f t="shared" si="46"/>
        <v>0</v>
      </c>
      <c r="O55" s="13">
        <f t="shared" si="46"/>
        <v>0</v>
      </c>
      <c r="P55" s="13">
        <f t="shared" si="46"/>
        <v>0</v>
      </c>
      <c r="Q55" s="13">
        <f t="shared" si="46"/>
        <v>0</v>
      </c>
      <c r="R55" s="13">
        <f t="shared" si="46"/>
        <v>0</v>
      </c>
      <c r="S55" s="13">
        <f t="shared" si="46"/>
        <v>0</v>
      </c>
      <c r="T55" s="13">
        <f t="shared" si="46"/>
        <v>0</v>
      </c>
      <c r="U55" s="1"/>
    </row>
    <row r="56" spans="1:21" x14ac:dyDescent="0.25">
      <c r="A56" s="11">
        <f t="shared" si="3"/>
        <v>0.97000000000000042</v>
      </c>
      <c r="B56" s="13">
        <f t="shared" ref="B56:T56" si="47">MAX(0,$B$2-MAX($K$3*$A$56+$K$4*B$10/2000,$B$5))*$B$4*0.85</f>
        <v>0</v>
      </c>
      <c r="C56" s="13">
        <f t="shared" si="47"/>
        <v>0</v>
      </c>
      <c r="D56" s="13">
        <f t="shared" si="47"/>
        <v>0</v>
      </c>
      <c r="E56" s="13">
        <f t="shared" si="47"/>
        <v>0</v>
      </c>
      <c r="F56" s="13">
        <f t="shared" si="47"/>
        <v>0</v>
      </c>
      <c r="G56" s="13">
        <f t="shared" si="47"/>
        <v>0</v>
      </c>
      <c r="H56" s="13">
        <f t="shared" si="47"/>
        <v>0</v>
      </c>
      <c r="I56" s="13">
        <f t="shared" si="47"/>
        <v>0</v>
      </c>
      <c r="J56" s="13">
        <f t="shared" si="47"/>
        <v>0</v>
      </c>
      <c r="K56" s="13">
        <f t="shared" si="47"/>
        <v>0</v>
      </c>
      <c r="L56" s="13">
        <f t="shared" si="47"/>
        <v>0</v>
      </c>
      <c r="M56" s="13">
        <f t="shared" si="47"/>
        <v>0</v>
      </c>
      <c r="N56" s="13">
        <f t="shared" si="47"/>
        <v>0</v>
      </c>
      <c r="O56" s="13">
        <f t="shared" si="47"/>
        <v>0</v>
      </c>
      <c r="P56" s="13">
        <f t="shared" si="47"/>
        <v>0</v>
      </c>
      <c r="Q56" s="13">
        <f t="shared" si="47"/>
        <v>0</v>
      </c>
      <c r="R56" s="13">
        <f t="shared" si="47"/>
        <v>0</v>
      </c>
      <c r="S56" s="13">
        <f t="shared" si="47"/>
        <v>0</v>
      </c>
      <c r="T56" s="13">
        <f t="shared" si="47"/>
        <v>0</v>
      </c>
      <c r="U56" s="1"/>
    </row>
    <row r="57" spans="1:21" x14ac:dyDescent="0.25">
      <c r="A57" s="11">
        <f t="shared" si="3"/>
        <v>0.98000000000000043</v>
      </c>
      <c r="B57" s="13">
        <f t="shared" ref="B57:T57" si="48">MAX(0,$B$2-MAX($K$3*$A$57+$K$4*B$10/2000,$B$5))*$B$4*0.85</f>
        <v>0</v>
      </c>
      <c r="C57" s="13">
        <f t="shared" si="48"/>
        <v>0</v>
      </c>
      <c r="D57" s="13">
        <f t="shared" si="48"/>
        <v>0</v>
      </c>
      <c r="E57" s="13">
        <f t="shared" si="48"/>
        <v>0</v>
      </c>
      <c r="F57" s="13">
        <f t="shared" si="48"/>
        <v>0</v>
      </c>
      <c r="G57" s="13">
        <f t="shared" si="48"/>
        <v>0</v>
      </c>
      <c r="H57" s="13">
        <f t="shared" si="48"/>
        <v>0</v>
      </c>
      <c r="I57" s="13">
        <f t="shared" si="48"/>
        <v>0</v>
      </c>
      <c r="J57" s="13">
        <f t="shared" si="48"/>
        <v>0</v>
      </c>
      <c r="K57" s="13">
        <f t="shared" si="48"/>
        <v>0</v>
      </c>
      <c r="L57" s="13">
        <f t="shared" si="48"/>
        <v>0</v>
      </c>
      <c r="M57" s="13">
        <f t="shared" si="48"/>
        <v>0</v>
      </c>
      <c r="N57" s="13">
        <f t="shared" si="48"/>
        <v>0</v>
      </c>
      <c r="O57" s="13">
        <f t="shared" si="48"/>
        <v>0</v>
      </c>
      <c r="P57" s="13">
        <f t="shared" si="48"/>
        <v>0</v>
      </c>
      <c r="Q57" s="13">
        <f t="shared" si="48"/>
        <v>0</v>
      </c>
      <c r="R57" s="13">
        <f t="shared" si="48"/>
        <v>0</v>
      </c>
      <c r="S57" s="13">
        <f t="shared" si="48"/>
        <v>0</v>
      </c>
      <c r="T57" s="13">
        <f t="shared" si="48"/>
        <v>0</v>
      </c>
      <c r="U57" s="1"/>
    </row>
    <row r="58" spans="1:21" x14ac:dyDescent="0.25">
      <c r="A58" s="11">
        <f t="shared" si="3"/>
        <v>0.99000000000000044</v>
      </c>
      <c r="B58" s="13">
        <f t="shared" ref="B58:T58" si="49">MAX(0,$B$2-MAX($K$3*$A$58+$K$4*B$10/2000,$B$5))*$B$4*0.85</f>
        <v>0</v>
      </c>
      <c r="C58" s="13">
        <f t="shared" si="49"/>
        <v>0</v>
      </c>
      <c r="D58" s="13">
        <f t="shared" si="49"/>
        <v>0</v>
      </c>
      <c r="E58" s="13">
        <f t="shared" si="49"/>
        <v>0</v>
      </c>
      <c r="F58" s="13">
        <f t="shared" si="49"/>
        <v>0</v>
      </c>
      <c r="G58" s="13">
        <f t="shared" si="49"/>
        <v>0</v>
      </c>
      <c r="H58" s="13">
        <f t="shared" si="49"/>
        <v>0</v>
      </c>
      <c r="I58" s="13">
        <f t="shared" si="49"/>
        <v>0</v>
      </c>
      <c r="J58" s="13">
        <f t="shared" si="49"/>
        <v>0</v>
      </c>
      <c r="K58" s="13">
        <f t="shared" si="49"/>
        <v>0</v>
      </c>
      <c r="L58" s="13">
        <f t="shared" si="49"/>
        <v>0</v>
      </c>
      <c r="M58" s="13">
        <f t="shared" si="49"/>
        <v>0</v>
      </c>
      <c r="N58" s="13">
        <f t="shared" si="49"/>
        <v>0</v>
      </c>
      <c r="O58" s="13">
        <f t="shared" si="49"/>
        <v>0</v>
      </c>
      <c r="P58" s="13">
        <f t="shared" si="49"/>
        <v>0</v>
      </c>
      <c r="Q58" s="13">
        <f t="shared" si="49"/>
        <v>0</v>
      </c>
      <c r="R58" s="13">
        <f t="shared" si="49"/>
        <v>0</v>
      </c>
      <c r="S58" s="13">
        <f t="shared" si="49"/>
        <v>0</v>
      </c>
      <c r="T58" s="13">
        <f t="shared" si="49"/>
        <v>0</v>
      </c>
      <c r="U58" s="1"/>
    </row>
    <row r="59" spans="1:21" ht="15.75" thickBot="1" x14ac:dyDescent="0.3">
      <c r="A59" s="12">
        <f t="shared" si="3"/>
        <v>1.0000000000000004</v>
      </c>
      <c r="B59" s="13">
        <f t="shared" ref="B59:T59" si="50">MAX(0,$B$2-MAX($K$3*$A$59+$K$4*B$10/2000,$B$5))*$B$4*0.85</f>
        <v>0</v>
      </c>
      <c r="C59" s="13">
        <f t="shared" si="50"/>
        <v>0</v>
      </c>
      <c r="D59" s="13">
        <f t="shared" si="50"/>
        <v>0</v>
      </c>
      <c r="E59" s="13">
        <f t="shared" si="50"/>
        <v>0</v>
      </c>
      <c r="F59" s="13">
        <f t="shared" si="50"/>
        <v>0</v>
      </c>
      <c r="G59" s="13">
        <f t="shared" si="50"/>
        <v>0</v>
      </c>
      <c r="H59" s="13">
        <f t="shared" si="50"/>
        <v>0</v>
      </c>
      <c r="I59" s="13">
        <f t="shared" si="50"/>
        <v>0</v>
      </c>
      <c r="J59" s="13">
        <f t="shared" si="50"/>
        <v>0</v>
      </c>
      <c r="K59" s="13">
        <f t="shared" si="50"/>
        <v>0</v>
      </c>
      <c r="L59" s="13">
        <f t="shared" si="50"/>
        <v>0</v>
      </c>
      <c r="M59" s="13">
        <f t="shared" si="50"/>
        <v>0</v>
      </c>
      <c r="N59" s="13">
        <f t="shared" si="50"/>
        <v>0</v>
      </c>
      <c r="O59" s="13">
        <f t="shared" si="50"/>
        <v>0</v>
      </c>
      <c r="P59" s="13">
        <f t="shared" si="50"/>
        <v>0</v>
      </c>
      <c r="Q59" s="13">
        <f t="shared" si="50"/>
        <v>0</v>
      </c>
      <c r="R59" s="13">
        <f t="shared" si="50"/>
        <v>0</v>
      </c>
      <c r="S59" s="13">
        <f t="shared" si="50"/>
        <v>0</v>
      </c>
      <c r="T59" s="13">
        <f t="shared" si="50"/>
        <v>0</v>
      </c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42" t="s">
        <v>4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  <c r="U62" s="1"/>
    </row>
    <row r="63" spans="1:21" x14ac:dyDescent="0.25">
      <c r="A63" s="7"/>
      <c r="B63" s="37" t="s">
        <v>0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8"/>
      <c r="U63" s="1"/>
    </row>
    <row r="64" spans="1:21" x14ac:dyDescent="0.25">
      <c r="A64" s="8" t="s">
        <v>1</v>
      </c>
      <c r="B64" s="9">
        <v>120</v>
      </c>
      <c r="C64" s="9">
        <f>B64+10</f>
        <v>130</v>
      </c>
      <c r="D64" s="9">
        <f t="shared" ref="D64:K64" si="51">C64+10</f>
        <v>140</v>
      </c>
      <c r="E64" s="9">
        <f t="shared" si="51"/>
        <v>150</v>
      </c>
      <c r="F64" s="9">
        <f t="shared" si="51"/>
        <v>160</v>
      </c>
      <c r="G64" s="9">
        <f t="shared" si="51"/>
        <v>170</v>
      </c>
      <c r="H64" s="9">
        <f t="shared" si="51"/>
        <v>180</v>
      </c>
      <c r="I64" s="9">
        <f t="shared" si="51"/>
        <v>190</v>
      </c>
      <c r="J64" s="9">
        <f t="shared" si="51"/>
        <v>200</v>
      </c>
      <c r="K64" s="9">
        <f t="shared" si="51"/>
        <v>210</v>
      </c>
      <c r="L64" s="9">
        <f>K64+10</f>
        <v>220</v>
      </c>
      <c r="M64" s="9">
        <f t="shared" ref="M64:Q64" si="52">L64+10</f>
        <v>230</v>
      </c>
      <c r="N64" s="9">
        <f t="shared" si="52"/>
        <v>240</v>
      </c>
      <c r="O64" s="9">
        <f t="shared" si="52"/>
        <v>250</v>
      </c>
      <c r="P64" s="9">
        <f t="shared" si="52"/>
        <v>260</v>
      </c>
      <c r="Q64" s="9">
        <f t="shared" si="52"/>
        <v>270</v>
      </c>
      <c r="R64" s="9">
        <f>Q64+10</f>
        <v>280</v>
      </c>
      <c r="S64" s="9">
        <f t="shared" ref="S64:T64" si="53">R64+10</f>
        <v>290</v>
      </c>
      <c r="T64" s="10">
        <f t="shared" si="53"/>
        <v>300</v>
      </c>
      <c r="U64" s="1"/>
    </row>
    <row r="65" spans="1:21" x14ac:dyDescent="0.25">
      <c r="A65" s="11">
        <v>0.52</v>
      </c>
      <c r="B65" s="15">
        <f>($K$3*$A65)+($K$4*(B$64/2000))</f>
        <v>0.25473220257593165</v>
      </c>
      <c r="C65" s="15">
        <f t="shared" ref="C65:D65" si="54">($K$3*$A65)+($K$4*(C$64/2000))</f>
        <v>0.25761554820010635</v>
      </c>
      <c r="D65" s="15">
        <f t="shared" si="54"/>
        <v>0.26049889382428099</v>
      </c>
      <c r="E65" s="15">
        <f t="shared" ref="E65:T74" si="55">($K$3*$A65)+($K$4*(E$64/2000))</f>
        <v>0.26338223944845562</v>
      </c>
      <c r="F65" s="15">
        <f t="shared" si="55"/>
        <v>0.26626558507263032</v>
      </c>
      <c r="G65" s="15">
        <f t="shared" si="55"/>
        <v>0.26914893069680496</v>
      </c>
      <c r="H65" s="15">
        <f t="shared" si="55"/>
        <v>0.27203227632097959</v>
      </c>
      <c r="I65" s="15">
        <f t="shared" si="55"/>
        <v>0.27491562194515429</v>
      </c>
      <c r="J65" s="15">
        <f t="shared" si="55"/>
        <v>0.27779896756932893</v>
      </c>
      <c r="K65" s="15">
        <f t="shared" si="55"/>
        <v>0.28068231319350356</v>
      </c>
      <c r="L65" s="15">
        <f t="shared" si="55"/>
        <v>0.28356565881767826</v>
      </c>
      <c r="M65" s="15">
        <f t="shared" si="55"/>
        <v>0.28644900444185289</v>
      </c>
      <c r="N65" s="15">
        <f t="shared" si="55"/>
        <v>0.28933235006602753</v>
      </c>
      <c r="O65" s="15">
        <f t="shared" si="55"/>
        <v>0.29221569569020223</v>
      </c>
      <c r="P65" s="15">
        <f t="shared" si="55"/>
        <v>0.29509904131437686</v>
      </c>
      <c r="Q65" s="15">
        <f t="shared" si="55"/>
        <v>0.2979823869385515</v>
      </c>
      <c r="R65" s="15">
        <f t="shared" si="55"/>
        <v>0.3008657325627262</v>
      </c>
      <c r="S65" s="15">
        <f t="shared" si="55"/>
        <v>0.30374907818690083</v>
      </c>
      <c r="T65" s="15">
        <f t="shared" si="55"/>
        <v>0.30663242381107547</v>
      </c>
      <c r="U65" s="1"/>
    </row>
    <row r="66" spans="1:21" x14ac:dyDescent="0.25">
      <c r="A66" s="11">
        <f>A65+0.01</f>
        <v>0.53</v>
      </c>
      <c r="B66" s="15">
        <f t="shared" ref="B66:B113" si="56">($K$3*A66)+($K$4*(B$64/2000))</f>
        <v>0.25896551132758239</v>
      </c>
      <c r="C66" s="15">
        <f t="shared" ref="C66:C113" si="57">($K$3*A66)+($K$4*(C$64/2000))</f>
        <v>0.26184885695175703</v>
      </c>
      <c r="D66" s="15">
        <f t="shared" ref="D66:D113" si="58">($K$3*A66)+($K$4*(D$64/2000))</f>
        <v>0.26473220257593166</v>
      </c>
      <c r="E66" s="15">
        <f t="shared" si="55"/>
        <v>0.26761554820010636</v>
      </c>
      <c r="F66" s="15">
        <f t="shared" si="55"/>
        <v>0.27049889382428099</v>
      </c>
      <c r="G66" s="15">
        <f t="shared" si="55"/>
        <v>0.27338223944845563</v>
      </c>
      <c r="H66" s="15">
        <f t="shared" si="55"/>
        <v>0.27626558507263033</v>
      </c>
      <c r="I66" s="15">
        <f t="shared" si="55"/>
        <v>0.27914893069680496</v>
      </c>
      <c r="J66" s="15">
        <f t="shared" si="55"/>
        <v>0.2820322763209796</v>
      </c>
      <c r="K66" s="15">
        <f t="shared" si="55"/>
        <v>0.2849156219451543</v>
      </c>
      <c r="L66" s="15">
        <f t="shared" si="55"/>
        <v>0.28779896756932893</v>
      </c>
      <c r="M66" s="15">
        <f t="shared" si="55"/>
        <v>0.29068231319350357</v>
      </c>
      <c r="N66" s="15">
        <f t="shared" si="55"/>
        <v>0.29356565881767827</v>
      </c>
      <c r="O66" s="15">
        <f t="shared" si="55"/>
        <v>0.2964490044418529</v>
      </c>
      <c r="P66" s="15">
        <f t="shared" si="55"/>
        <v>0.29933235006602754</v>
      </c>
      <c r="Q66" s="15">
        <f t="shared" si="55"/>
        <v>0.30221569569020224</v>
      </c>
      <c r="R66" s="15">
        <f t="shared" si="55"/>
        <v>0.30509904131437687</v>
      </c>
      <c r="S66" s="15">
        <f t="shared" si="55"/>
        <v>0.30798238693855151</v>
      </c>
      <c r="T66" s="15">
        <f t="shared" si="55"/>
        <v>0.3108657325627262</v>
      </c>
      <c r="U66" s="1"/>
    </row>
    <row r="67" spans="1:21" x14ac:dyDescent="0.25">
      <c r="A67" s="11">
        <f t="shared" ref="A67:A112" si="59">A66+0.01</f>
        <v>0.54</v>
      </c>
      <c r="B67" s="15">
        <f t="shared" si="56"/>
        <v>0.26319882007923306</v>
      </c>
      <c r="C67" s="15">
        <f t="shared" si="57"/>
        <v>0.2660821657034077</v>
      </c>
      <c r="D67" s="15">
        <f t="shared" si="58"/>
        <v>0.2689655113275824</v>
      </c>
      <c r="E67" s="15">
        <f t="shared" si="55"/>
        <v>0.27184885695175703</v>
      </c>
      <c r="F67" s="15">
        <f t="shared" si="55"/>
        <v>0.27473220257593167</v>
      </c>
      <c r="G67" s="15">
        <f t="shared" si="55"/>
        <v>0.27761554820010637</v>
      </c>
      <c r="H67" s="15">
        <f t="shared" si="55"/>
        <v>0.280498893824281</v>
      </c>
      <c r="I67" s="15">
        <f t="shared" si="55"/>
        <v>0.28338223944845564</v>
      </c>
      <c r="J67" s="15">
        <f t="shared" si="55"/>
        <v>0.28626558507263034</v>
      </c>
      <c r="K67" s="15">
        <f t="shared" si="55"/>
        <v>0.28914893069680497</v>
      </c>
      <c r="L67" s="15">
        <f t="shared" si="55"/>
        <v>0.29203227632097961</v>
      </c>
      <c r="M67" s="15">
        <f t="shared" si="55"/>
        <v>0.2949156219451543</v>
      </c>
      <c r="N67" s="15">
        <f t="shared" si="55"/>
        <v>0.29779896756932894</v>
      </c>
      <c r="O67" s="15">
        <f t="shared" si="55"/>
        <v>0.30068231319350358</v>
      </c>
      <c r="P67" s="15">
        <f t="shared" si="55"/>
        <v>0.30356565881767822</v>
      </c>
      <c r="Q67" s="15">
        <f t="shared" si="55"/>
        <v>0.30644900444185291</v>
      </c>
      <c r="R67" s="15">
        <f t="shared" si="55"/>
        <v>0.30933235006602755</v>
      </c>
      <c r="S67" s="15">
        <f t="shared" si="55"/>
        <v>0.31221569569020219</v>
      </c>
      <c r="T67" s="15">
        <f t="shared" si="55"/>
        <v>0.31509904131437683</v>
      </c>
      <c r="U67" s="1"/>
    </row>
    <row r="68" spans="1:21" x14ac:dyDescent="0.25">
      <c r="A68" s="11">
        <f t="shared" si="59"/>
        <v>0.55000000000000004</v>
      </c>
      <c r="B68" s="15">
        <f t="shared" si="56"/>
        <v>0.26743212883088374</v>
      </c>
      <c r="C68" s="15">
        <f t="shared" si="57"/>
        <v>0.27031547445505844</v>
      </c>
      <c r="D68" s="15">
        <f t="shared" si="58"/>
        <v>0.27319882007923307</v>
      </c>
      <c r="E68" s="15">
        <f t="shared" si="55"/>
        <v>0.27608216570340771</v>
      </c>
      <c r="F68" s="15">
        <f t="shared" si="55"/>
        <v>0.2789655113275824</v>
      </c>
      <c r="G68" s="15">
        <f t="shared" si="55"/>
        <v>0.28184885695175704</v>
      </c>
      <c r="H68" s="15">
        <f t="shared" si="55"/>
        <v>0.28473220257593168</v>
      </c>
      <c r="I68" s="15">
        <f t="shared" si="55"/>
        <v>0.28761554820010637</v>
      </c>
      <c r="J68" s="15">
        <f t="shared" si="55"/>
        <v>0.29049889382428101</v>
      </c>
      <c r="K68" s="15">
        <f t="shared" si="55"/>
        <v>0.29338223944845565</v>
      </c>
      <c r="L68" s="15">
        <f t="shared" si="55"/>
        <v>0.29626558507263034</v>
      </c>
      <c r="M68" s="15">
        <f t="shared" si="55"/>
        <v>0.29914893069680498</v>
      </c>
      <c r="N68" s="15">
        <f t="shared" si="55"/>
        <v>0.30203227632097962</v>
      </c>
      <c r="O68" s="15">
        <f t="shared" si="55"/>
        <v>0.30491562194515431</v>
      </c>
      <c r="P68" s="15">
        <f t="shared" si="55"/>
        <v>0.30779896756932895</v>
      </c>
      <c r="Q68" s="15">
        <f t="shared" si="55"/>
        <v>0.31068231319350359</v>
      </c>
      <c r="R68" s="15">
        <f t="shared" si="55"/>
        <v>0.31356565881767828</v>
      </c>
      <c r="S68" s="15">
        <f t="shared" si="55"/>
        <v>0.31644900444185292</v>
      </c>
      <c r="T68" s="15">
        <f t="shared" si="55"/>
        <v>0.31933235006602756</v>
      </c>
      <c r="U68" s="1"/>
    </row>
    <row r="69" spans="1:21" x14ac:dyDescent="0.25">
      <c r="A69" s="11">
        <f t="shared" si="59"/>
        <v>0.56000000000000005</v>
      </c>
      <c r="B69" s="15">
        <f t="shared" si="56"/>
        <v>0.27166543758253442</v>
      </c>
      <c r="C69" s="15">
        <f t="shared" si="57"/>
        <v>0.27454878320670911</v>
      </c>
      <c r="D69" s="15">
        <f t="shared" si="58"/>
        <v>0.27743212883088375</v>
      </c>
      <c r="E69" s="15">
        <f t="shared" si="55"/>
        <v>0.28031547445505839</v>
      </c>
      <c r="F69" s="15">
        <f t="shared" si="55"/>
        <v>0.28319882007923308</v>
      </c>
      <c r="G69" s="15">
        <f t="shared" si="55"/>
        <v>0.28608216570340772</v>
      </c>
      <c r="H69" s="15">
        <f t="shared" si="55"/>
        <v>0.28896551132758236</v>
      </c>
      <c r="I69" s="15">
        <f t="shared" si="55"/>
        <v>0.29184885695175705</v>
      </c>
      <c r="J69" s="15">
        <f t="shared" si="55"/>
        <v>0.29473220257593169</v>
      </c>
      <c r="K69" s="15">
        <f t="shared" si="55"/>
        <v>0.29761554820010633</v>
      </c>
      <c r="L69" s="15">
        <f t="shared" si="55"/>
        <v>0.30049889382428097</v>
      </c>
      <c r="M69" s="15">
        <f t="shared" si="55"/>
        <v>0.30338223944845566</v>
      </c>
      <c r="N69" s="15">
        <f t="shared" si="55"/>
        <v>0.3062655850726303</v>
      </c>
      <c r="O69" s="15">
        <f t="shared" si="55"/>
        <v>0.30914893069680494</v>
      </c>
      <c r="P69" s="15">
        <f t="shared" si="55"/>
        <v>0.31203227632097963</v>
      </c>
      <c r="Q69" s="15">
        <f t="shared" si="55"/>
        <v>0.31491562194515427</v>
      </c>
      <c r="R69" s="15">
        <f t="shared" si="55"/>
        <v>0.31779896756932891</v>
      </c>
      <c r="S69" s="15">
        <f t="shared" si="55"/>
        <v>0.3206823131935036</v>
      </c>
      <c r="T69" s="15">
        <f t="shared" si="55"/>
        <v>0.32356565881767824</v>
      </c>
      <c r="U69" s="1"/>
    </row>
    <row r="70" spans="1:21" x14ac:dyDescent="0.25">
      <c r="A70" s="11">
        <f t="shared" si="59"/>
        <v>0.57000000000000006</v>
      </c>
      <c r="B70" s="15">
        <f t="shared" si="56"/>
        <v>0.27589874633418515</v>
      </c>
      <c r="C70" s="15">
        <f t="shared" si="57"/>
        <v>0.27878209195835979</v>
      </c>
      <c r="D70" s="15">
        <f t="shared" si="58"/>
        <v>0.28166543758253448</v>
      </c>
      <c r="E70" s="15">
        <f t="shared" si="55"/>
        <v>0.28454878320670912</v>
      </c>
      <c r="F70" s="15">
        <f t="shared" si="55"/>
        <v>0.28743212883088376</v>
      </c>
      <c r="G70" s="15">
        <f t="shared" si="55"/>
        <v>0.29031547445505845</v>
      </c>
      <c r="H70" s="15">
        <f t="shared" si="55"/>
        <v>0.29319882007923309</v>
      </c>
      <c r="I70" s="15">
        <f t="shared" si="55"/>
        <v>0.29608216570340773</v>
      </c>
      <c r="J70" s="15">
        <f t="shared" si="55"/>
        <v>0.29896551132758242</v>
      </c>
      <c r="K70" s="15">
        <f t="shared" si="55"/>
        <v>0.30184885695175706</v>
      </c>
      <c r="L70" s="15">
        <f t="shared" si="55"/>
        <v>0.3047322025759317</v>
      </c>
      <c r="M70" s="15">
        <f t="shared" si="55"/>
        <v>0.30761554820010639</v>
      </c>
      <c r="N70" s="15">
        <f t="shared" si="55"/>
        <v>0.31049889382428103</v>
      </c>
      <c r="O70" s="15">
        <f t="shared" si="55"/>
        <v>0.31338223944845567</v>
      </c>
      <c r="P70" s="15">
        <f t="shared" si="55"/>
        <v>0.31626558507263031</v>
      </c>
      <c r="Q70" s="15">
        <f t="shared" si="55"/>
        <v>0.319148930696805</v>
      </c>
      <c r="R70" s="15">
        <f t="shared" si="55"/>
        <v>0.32203227632097964</v>
      </c>
      <c r="S70" s="15">
        <f t="shared" si="55"/>
        <v>0.32491562194515428</v>
      </c>
      <c r="T70" s="15">
        <f t="shared" si="55"/>
        <v>0.32779896756932891</v>
      </c>
      <c r="U70" s="1"/>
    </row>
    <row r="71" spans="1:21" x14ac:dyDescent="0.25">
      <c r="A71" s="11">
        <f t="shared" si="59"/>
        <v>0.58000000000000007</v>
      </c>
      <c r="B71" s="15">
        <f t="shared" si="56"/>
        <v>0.28013205508583583</v>
      </c>
      <c r="C71" s="15">
        <f t="shared" si="57"/>
        <v>0.28301540071001047</v>
      </c>
      <c r="D71" s="15">
        <f t="shared" si="58"/>
        <v>0.28589874633418511</v>
      </c>
      <c r="E71" s="15">
        <f t="shared" si="55"/>
        <v>0.2887820919583598</v>
      </c>
      <c r="F71" s="15">
        <f t="shared" si="55"/>
        <v>0.29166543758253444</v>
      </c>
      <c r="G71" s="15">
        <f t="shared" si="55"/>
        <v>0.29454878320670907</v>
      </c>
      <c r="H71" s="15">
        <f t="shared" si="55"/>
        <v>0.29743212883088377</v>
      </c>
      <c r="I71" s="15">
        <f t="shared" si="55"/>
        <v>0.30031547445505841</v>
      </c>
      <c r="J71" s="15">
        <f t="shared" si="55"/>
        <v>0.30319882007923304</v>
      </c>
      <c r="K71" s="15">
        <f t="shared" si="55"/>
        <v>0.30608216570340774</v>
      </c>
      <c r="L71" s="15">
        <f t="shared" si="55"/>
        <v>0.30896551132758238</v>
      </c>
      <c r="M71" s="15">
        <f t="shared" si="55"/>
        <v>0.31184885695175701</v>
      </c>
      <c r="N71" s="15">
        <f t="shared" si="55"/>
        <v>0.31473220257593171</v>
      </c>
      <c r="O71" s="15">
        <f t="shared" si="55"/>
        <v>0.31761554820010635</v>
      </c>
      <c r="P71" s="15">
        <f t="shared" si="55"/>
        <v>0.32049889382428098</v>
      </c>
      <c r="Q71" s="15">
        <f t="shared" si="55"/>
        <v>0.32338223944845568</v>
      </c>
      <c r="R71" s="15">
        <f t="shared" si="55"/>
        <v>0.32626558507263032</v>
      </c>
      <c r="S71" s="15">
        <f t="shared" si="55"/>
        <v>0.32914893069680495</v>
      </c>
      <c r="T71" s="15">
        <f t="shared" si="55"/>
        <v>0.33203227632097965</v>
      </c>
      <c r="U71" s="1"/>
    </row>
    <row r="72" spans="1:21" x14ac:dyDescent="0.25">
      <c r="A72" s="11">
        <f t="shared" si="59"/>
        <v>0.59000000000000008</v>
      </c>
      <c r="B72" s="15">
        <f t="shared" si="56"/>
        <v>0.28436536383748651</v>
      </c>
      <c r="C72" s="15">
        <f t="shared" si="57"/>
        <v>0.2872487094616612</v>
      </c>
      <c r="D72" s="15">
        <f t="shared" si="58"/>
        <v>0.29013205508583584</v>
      </c>
      <c r="E72" s="15">
        <f t="shared" si="55"/>
        <v>0.29301540071001048</v>
      </c>
      <c r="F72" s="15">
        <f t="shared" si="55"/>
        <v>0.29589874633418517</v>
      </c>
      <c r="G72" s="15">
        <f t="shared" si="55"/>
        <v>0.29878209195835981</v>
      </c>
      <c r="H72" s="15">
        <f t="shared" si="55"/>
        <v>0.30166543758253445</v>
      </c>
      <c r="I72" s="15">
        <f t="shared" si="55"/>
        <v>0.30454878320670914</v>
      </c>
      <c r="J72" s="15">
        <f t="shared" si="55"/>
        <v>0.30743212883088378</v>
      </c>
      <c r="K72" s="15">
        <f t="shared" si="55"/>
        <v>0.31031547445505842</v>
      </c>
      <c r="L72" s="15">
        <f t="shared" si="55"/>
        <v>0.31319882007923305</v>
      </c>
      <c r="M72" s="15">
        <f t="shared" si="55"/>
        <v>0.31608216570340775</v>
      </c>
      <c r="N72" s="15">
        <f t="shared" si="55"/>
        <v>0.31896551132758239</v>
      </c>
      <c r="O72" s="15">
        <f t="shared" si="55"/>
        <v>0.32184885695175702</v>
      </c>
      <c r="P72" s="15">
        <f t="shared" si="55"/>
        <v>0.32473220257593172</v>
      </c>
      <c r="Q72" s="15">
        <f t="shared" si="55"/>
        <v>0.32761554820010635</v>
      </c>
      <c r="R72" s="15">
        <f t="shared" si="55"/>
        <v>0.33049889382428099</v>
      </c>
      <c r="S72" s="15">
        <f t="shared" si="55"/>
        <v>0.33338223944845569</v>
      </c>
      <c r="T72" s="15">
        <f t="shared" si="55"/>
        <v>0.33626558507263032</v>
      </c>
      <c r="U72" s="1"/>
    </row>
    <row r="73" spans="1:21" x14ac:dyDescent="0.25">
      <c r="A73" s="11">
        <f t="shared" si="59"/>
        <v>0.60000000000000009</v>
      </c>
      <c r="B73" s="15">
        <f t="shared" si="56"/>
        <v>0.28859867258913724</v>
      </c>
      <c r="C73" s="15">
        <f t="shared" si="57"/>
        <v>0.29148201821331188</v>
      </c>
      <c r="D73" s="15">
        <f t="shared" si="58"/>
        <v>0.29436536383748657</v>
      </c>
      <c r="E73" s="15">
        <f t="shared" si="55"/>
        <v>0.29724870946166121</v>
      </c>
      <c r="F73" s="15">
        <f t="shared" si="55"/>
        <v>0.30013205508583585</v>
      </c>
      <c r="G73" s="15">
        <f t="shared" si="55"/>
        <v>0.30301540071001054</v>
      </c>
      <c r="H73" s="15">
        <f t="shared" si="55"/>
        <v>0.30589874633418518</v>
      </c>
      <c r="I73" s="15">
        <f t="shared" si="55"/>
        <v>0.30878209195835982</v>
      </c>
      <c r="J73" s="15">
        <f t="shared" si="55"/>
        <v>0.31166543758253451</v>
      </c>
      <c r="K73" s="15">
        <f t="shared" si="55"/>
        <v>0.31454878320670915</v>
      </c>
      <c r="L73" s="15">
        <f t="shared" si="55"/>
        <v>0.31743212883088379</v>
      </c>
      <c r="M73" s="15">
        <f t="shared" si="55"/>
        <v>0.32031547445505848</v>
      </c>
      <c r="N73" s="15">
        <f t="shared" si="55"/>
        <v>0.32319882007923312</v>
      </c>
      <c r="O73" s="15">
        <f t="shared" si="55"/>
        <v>0.32608216570340776</v>
      </c>
      <c r="P73" s="15">
        <f t="shared" si="55"/>
        <v>0.32896551132758239</v>
      </c>
      <c r="Q73" s="15">
        <f t="shared" si="55"/>
        <v>0.33184885695175709</v>
      </c>
      <c r="R73" s="15">
        <f t="shared" si="55"/>
        <v>0.33473220257593173</v>
      </c>
      <c r="S73" s="15">
        <f t="shared" si="55"/>
        <v>0.33761554820010636</v>
      </c>
      <c r="T73" s="15">
        <f t="shared" si="55"/>
        <v>0.340498893824281</v>
      </c>
      <c r="U73" s="1"/>
    </row>
    <row r="74" spans="1:21" x14ac:dyDescent="0.25">
      <c r="A74" s="11">
        <f t="shared" si="59"/>
        <v>0.6100000000000001</v>
      </c>
      <c r="B74" s="15">
        <f t="shared" si="56"/>
        <v>0.29283198134078792</v>
      </c>
      <c r="C74" s="15">
        <f t="shared" si="57"/>
        <v>0.29571532696496255</v>
      </c>
      <c r="D74" s="15">
        <f t="shared" si="58"/>
        <v>0.29859867258913719</v>
      </c>
      <c r="E74" s="15">
        <f t="shared" si="55"/>
        <v>0.30148201821331189</v>
      </c>
      <c r="F74" s="15">
        <f t="shared" si="55"/>
        <v>0.30436536383748652</v>
      </c>
      <c r="G74" s="15">
        <f t="shared" si="55"/>
        <v>0.30724870946166116</v>
      </c>
      <c r="H74" s="15">
        <f t="shared" si="55"/>
        <v>0.31013205508583586</v>
      </c>
      <c r="I74" s="15">
        <f t="shared" si="55"/>
        <v>0.31301540071001049</v>
      </c>
      <c r="J74" s="15">
        <f t="shared" si="55"/>
        <v>0.31589874633418513</v>
      </c>
      <c r="K74" s="15">
        <f t="shared" si="55"/>
        <v>0.31878209195835983</v>
      </c>
      <c r="L74" s="15">
        <f t="shared" si="55"/>
        <v>0.32166543758253446</v>
      </c>
      <c r="M74" s="15">
        <f t="shared" si="55"/>
        <v>0.3245487832067091</v>
      </c>
      <c r="N74" s="15">
        <f t="shared" si="55"/>
        <v>0.3274321288308838</v>
      </c>
      <c r="O74" s="15">
        <f t="shared" si="55"/>
        <v>0.33031547445505843</v>
      </c>
      <c r="P74" s="15">
        <f t="shared" si="55"/>
        <v>0.33319882007923307</v>
      </c>
      <c r="Q74" s="15">
        <f t="shared" si="55"/>
        <v>0.33608216570340776</v>
      </c>
      <c r="R74" s="15">
        <f t="shared" si="55"/>
        <v>0.3389655113275824</v>
      </c>
      <c r="S74" s="15">
        <f t="shared" si="55"/>
        <v>0.34184885695175704</v>
      </c>
      <c r="T74" s="15">
        <f t="shared" si="55"/>
        <v>0.34473220257593173</v>
      </c>
      <c r="U74" s="1"/>
    </row>
    <row r="75" spans="1:21" x14ac:dyDescent="0.25">
      <c r="A75" s="11">
        <f t="shared" si="59"/>
        <v>0.62000000000000011</v>
      </c>
      <c r="B75" s="15">
        <f t="shared" si="56"/>
        <v>0.29706529009243859</v>
      </c>
      <c r="C75" s="15">
        <f t="shared" si="57"/>
        <v>0.29994863571661323</v>
      </c>
      <c r="D75" s="15">
        <f t="shared" si="58"/>
        <v>0.30283198134078793</v>
      </c>
      <c r="E75" s="15">
        <f t="shared" ref="E75:T84" si="60">($K$3*$A75)+($K$4*(E$64/2000))</f>
        <v>0.30571532696496256</v>
      </c>
      <c r="F75" s="15">
        <f t="shared" si="60"/>
        <v>0.3085986725891372</v>
      </c>
      <c r="G75" s="15">
        <f t="shared" si="60"/>
        <v>0.3114820182133119</v>
      </c>
      <c r="H75" s="15">
        <f t="shared" si="60"/>
        <v>0.31436536383748653</v>
      </c>
      <c r="I75" s="15">
        <f t="shared" si="60"/>
        <v>0.31724870946166117</v>
      </c>
      <c r="J75" s="15">
        <f t="shared" si="60"/>
        <v>0.32013205508583586</v>
      </c>
      <c r="K75" s="15">
        <f t="shared" si="60"/>
        <v>0.3230154007100105</v>
      </c>
      <c r="L75" s="15">
        <f t="shared" si="60"/>
        <v>0.32589874633418514</v>
      </c>
      <c r="M75" s="15">
        <f t="shared" si="60"/>
        <v>0.32878209195835983</v>
      </c>
      <c r="N75" s="15">
        <f t="shared" si="60"/>
        <v>0.33166543758253447</v>
      </c>
      <c r="O75" s="15">
        <f t="shared" si="60"/>
        <v>0.33454878320670911</v>
      </c>
      <c r="P75" s="15">
        <f t="shared" si="60"/>
        <v>0.33743212883088375</v>
      </c>
      <c r="Q75" s="15">
        <f t="shared" si="60"/>
        <v>0.34031547445505844</v>
      </c>
      <c r="R75" s="15">
        <f t="shared" si="60"/>
        <v>0.34319882007923308</v>
      </c>
      <c r="S75" s="15">
        <f t="shared" si="60"/>
        <v>0.34608216570340772</v>
      </c>
      <c r="T75" s="15">
        <f t="shared" si="60"/>
        <v>0.34896551132758236</v>
      </c>
      <c r="U75" s="1"/>
    </row>
    <row r="76" spans="1:21" x14ac:dyDescent="0.25">
      <c r="A76" s="11">
        <f t="shared" si="59"/>
        <v>0.63000000000000012</v>
      </c>
      <c r="B76" s="15">
        <f t="shared" si="56"/>
        <v>0.30129859884408927</v>
      </c>
      <c r="C76" s="15">
        <f t="shared" si="57"/>
        <v>0.30418194446826391</v>
      </c>
      <c r="D76" s="15">
        <f t="shared" si="58"/>
        <v>0.30706529009243855</v>
      </c>
      <c r="E76" s="15">
        <f t="shared" si="60"/>
        <v>0.30994863571661324</v>
      </c>
      <c r="F76" s="15">
        <f t="shared" si="60"/>
        <v>0.31283198134078788</v>
      </c>
      <c r="G76" s="15">
        <f t="shared" si="60"/>
        <v>0.31571532696496252</v>
      </c>
      <c r="H76" s="15">
        <f t="shared" si="60"/>
        <v>0.31859867258913721</v>
      </c>
      <c r="I76" s="15">
        <f t="shared" si="60"/>
        <v>0.32148201821331185</v>
      </c>
      <c r="J76" s="15">
        <f t="shared" si="60"/>
        <v>0.32436536383748649</v>
      </c>
      <c r="K76" s="15">
        <f t="shared" si="60"/>
        <v>0.32724870946166118</v>
      </c>
      <c r="L76" s="15">
        <f t="shared" si="60"/>
        <v>0.33013205508583582</v>
      </c>
      <c r="M76" s="15">
        <f t="shared" si="60"/>
        <v>0.33301540071001046</v>
      </c>
      <c r="N76" s="15">
        <f t="shared" si="60"/>
        <v>0.33589874633418515</v>
      </c>
      <c r="O76" s="15">
        <f t="shared" si="60"/>
        <v>0.33878209195835979</v>
      </c>
      <c r="P76" s="15">
        <f t="shared" si="60"/>
        <v>0.34166543758253443</v>
      </c>
      <c r="Q76" s="15">
        <f t="shared" si="60"/>
        <v>0.34454878320670912</v>
      </c>
      <c r="R76" s="15">
        <f t="shared" si="60"/>
        <v>0.34743212883088376</v>
      </c>
      <c r="S76" s="15">
        <f t="shared" si="60"/>
        <v>0.3503154744550584</v>
      </c>
      <c r="T76" s="15">
        <f t="shared" si="60"/>
        <v>0.35319882007923309</v>
      </c>
      <c r="U76" s="1"/>
    </row>
    <row r="77" spans="1:21" x14ac:dyDescent="0.25">
      <c r="A77" s="11">
        <f t="shared" si="59"/>
        <v>0.64000000000000012</v>
      </c>
      <c r="B77" s="15">
        <f t="shared" si="56"/>
        <v>0.30553190759574</v>
      </c>
      <c r="C77" s="15">
        <f t="shared" si="57"/>
        <v>0.30841525321991464</v>
      </c>
      <c r="D77" s="15">
        <f t="shared" si="58"/>
        <v>0.31129859884408928</v>
      </c>
      <c r="E77" s="15">
        <f t="shared" si="60"/>
        <v>0.31418194446826397</v>
      </c>
      <c r="F77" s="15">
        <f t="shared" si="60"/>
        <v>0.31706529009243861</v>
      </c>
      <c r="G77" s="15">
        <f t="shared" si="60"/>
        <v>0.31994863571661325</v>
      </c>
      <c r="H77" s="15">
        <f t="shared" si="60"/>
        <v>0.32283198134078794</v>
      </c>
      <c r="I77" s="15">
        <f t="shared" si="60"/>
        <v>0.32571532696496258</v>
      </c>
      <c r="J77" s="15">
        <f t="shared" si="60"/>
        <v>0.32859867258913722</v>
      </c>
      <c r="K77" s="15">
        <f t="shared" si="60"/>
        <v>0.33148201821331191</v>
      </c>
      <c r="L77" s="15">
        <f t="shared" si="60"/>
        <v>0.33436536383748655</v>
      </c>
      <c r="M77" s="15">
        <f t="shared" si="60"/>
        <v>0.33724870946166119</v>
      </c>
      <c r="N77" s="15">
        <f t="shared" si="60"/>
        <v>0.34013205508583588</v>
      </c>
      <c r="O77" s="15">
        <f t="shared" si="60"/>
        <v>0.34301540071001052</v>
      </c>
      <c r="P77" s="15">
        <f t="shared" si="60"/>
        <v>0.34589874633418516</v>
      </c>
      <c r="Q77" s="15">
        <f t="shared" si="60"/>
        <v>0.34878209195835985</v>
      </c>
      <c r="R77" s="15">
        <f t="shared" si="60"/>
        <v>0.35166543758253449</v>
      </c>
      <c r="S77" s="15">
        <f t="shared" si="60"/>
        <v>0.35454878320670913</v>
      </c>
      <c r="T77" s="15">
        <f t="shared" si="60"/>
        <v>0.35743212883088382</v>
      </c>
      <c r="U77" s="1"/>
    </row>
    <row r="78" spans="1:21" x14ac:dyDescent="0.25">
      <c r="A78" s="11">
        <f t="shared" si="59"/>
        <v>0.65000000000000013</v>
      </c>
      <c r="B78" s="15">
        <f t="shared" si="56"/>
        <v>0.30976521634739068</v>
      </c>
      <c r="C78" s="15">
        <f t="shared" si="57"/>
        <v>0.31264856197156532</v>
      </c>
      <c r="D78" s="15">
        <f t="shared" si="58"/>
        <v>0.31553190759574001</v>
      </c>
      <c r="E78" s="15">
        <f t="shared" si="60"/>
        <v>0.31841525321991465</v>
      </c>
      <c r="F78" s="15">
        <f t="shared" si="60"/>
        <v>0.32129859884408929</v>
      </c>
      <c r="G78" s="15">
        <f t="shared" si="60"/>
        <v>0.32418194446826398</v>
      </c>
      <c r="H78" s="15">
        <f t="shared" si="60"/>
        <v>0.32706529009243862</v>
      </c>
      <c r="I78" s="15">
        <f t="shared" si="60"/>
        <v>0.32994863571661326</v>
      </c>
      <c r="J78" s="15">
        <f t="shared" si="60"/>
        <v>0.33283198134078795</v>
      </c>
      <c r="K78" s="15">
        <f t="shared" si="60"/>
        <v>0.33571532696496259</v>
      </c>
      <c r="L78" s="15">
        <f t="shared" si="60"/>
        <v>0.33859867258913723</v>
      </c>
      <c r="M78" s="15">
        <f t="shared" si="60"/>
        <v>0.34148201821331192</v>
      </c>
      <c r="N78" s="15">
        <f t="shared" si="60"/>
        <v>0.34436536383748656</v>
      </c>
      <c r="O78" s="15">
        <f t="shared" si="60"/>
        <v>0.3472487094616612</v>
      </c>
      <c r="P78" s="15">
        <f t="shared" si="60"/>
        <v>0.35013205508583584</v>
      </c>
      <c r="Q78" s="15">
        <f t="shared" si="60"/>
        <v>0.35301540071001053</v>
      </c>
      <c r="R78" s="15">
        <f t="shared" si="60"/>
        <v>0.35589874633418517</v>
      </c>
      <c r="S78" s="15">
        <f t="shared" si="60"/>
        <v>0.35878209195835981</v>
      </c>
      <c r="T78" s="15">
        <f t="shared" si="60"/>
        <v>0.36166543758253444</v>
      </c>
      <c r="U78" s="1"/>
    </row>
    <row r="79" spans="1:21" x14ac:dyDescent="0.25">
      <c r="A79" s="11">
        <f t="shared" si="59"/>
        <v>0.66000000000000014</v>
      </c>
      <c r="B79" s="15">
        <f t="shared" si="56"/>
        <v>0.31399852509904136</v>
      </c>
      <c r="C79" s="15">
        <f t="shared" si="57"/>
        <v>0.316881870723216</v>
      </c>
      <c r="D79" s="15">
        <f t="shared" si="58"/>
        <v>0.31976521634739064</v>
      </c>
      <c r="E79" s="15">
        <f t="shared" si="60"/>
        <v>0.32264856197156533</v>
      </c>
      <c r="F79" s="15">
        <f t="shared" si="60"/>
        <v>0.32553190759573997</v>
      </c>
      <c r="G79" s="15">
        <f t="shared" si="60"/>
        <v>0.3284152532199146</v>
      </c>
      <c r="H79" s="15">
        <f t="shared" si="60"/>
        <v>0.3312985988440893</v>
      </c>
      <c r="I79" s="15">
        <f t="shared" si="60"/>
        <v>0.33418194446826394</v>
      </c>
      <c r="J79" s="15">
        <f t="shared" si="60"/>
        <v>0.33706529009243857</v>
      </c>
      <c r="K79" s="15">
        <f t="shared" si="60"/>
        <v>0.33994863571661327</v>
      </c>
      <c r="L79" s="15">
        <f t="shared" si="60"/>
        <v>0.34283198134078791</v>
      </c>
      <c r="M79" s="15">
        <f t="shared" si="60"/>
        <v>0.34571532696496254</v>
      </c>
      <c r="N79" s="15">
        <f t="shared" si="60"/>
        <v>0.34859867258913724</v>
      </c>
      <c r="O79" s="15">
        <f t="shared" si="60"/>
        <v>0.35148201821331188</v>
      </c>
      <c r="P79" s="15">
        <f t="shared" si="60"/>
        <v>0.35436536383748651</v>
      </c>
      <c r="Q79" s="15">
        <f t="shared" si="60"/>
        <v>0.35724870946166121</v>
      </c>
      <c r="R79" s="15">
        <f t="shared" si="60"/>
        <v>0.36013205508583584</v>
      </c>
      <c r="S79" s="15">
        <f t="shared" si="60"/>
        <v>0.36301540071001048</v>
      </c>
      <c r="T79" s="15">
        <f t="shared" si="60"/>
        <v>0.36589874633418518</v>
      </c>
      <c r="U79" s="1"/>
    </row>
    <row r="80" spans="1:21" x14ac:dyDescent="0.25">
      <c r="A80" s="11">
        <f t="shared" si="59"/>
        <v>0.67000000000000015</v>
      </c>
      <c r="B80" s="15">
        <f t="shared" si="56"/>
        <v>0.31823183385069209</v>
      </c>
      <c r="C80" s="15">
        <f t="shared" si="57"/>
        <v>0.32111517947486673</v>
      </c>
      <c r="D80" s="15">
        <f t="shared" si="58"/>
        <v>0.32399852509904137</v>
      </c>
      <c r="E80" s="15">
        <f t="shared" si="60"/>
        <v>0.32688187072321606</v>
      </c>
      <c r="F80" s="15">
        <f t="shared" si="60"/>
        <v>0.3297652163473907</v>
      </c>
      <c r="G80" s="15">
        <f t="shared" si="60"/>
        <v>0.33264856197156534</v>
      </c>
      <c r="H80" s="15">
        <f t="shared" si="60"/>
        <v>0.33553190759574003</v>
      </c>
      <c r="I80" s="15">
        <f t="shared" si="60"/>
        <v>0.33841525321991467</v>
      </c>
      <c r="J80" s="15">
        <f t="shared" si="60"/>
        <v>0.34129859884408931</v>
      </c>
      <c r="K80" s="15">
        <f t="shared" si="60"/>
        <v>0.344181944468264</v>
      </c>
      <c r="L80" s="15">
        <f t="shared" si="60"/>
        <v>0.34706529009243864</v>
      </c>
      <c r="M80" s="15">
        <f t="shared" si="60"/>
        <v>0.34994863571661328</v>
      </c>
      <c r="N80" s="15">
        <f t="shared" si="60"/>
        <v>0.35283198134078797</v>
      </c>
      <c r="O80" s="15">
        <f t="shared" si="60"/>
        <v>0.35571532696496261</v>
      </c>
      <c r="P80" s="15">
        <f t="shared" si="60"/>
        <v>0.35859867258913725</v>
      </c>
      <c r="Q80" s="15">
        <f t="shared" si="60"/>
        <v>0.36148201821331194</v>
      </c>
      <c r="R80" s="15">
        <f t="shared" si="60"/>
        <v>0.36436536383748658</v>
      </c>
      <c r="S80" s="15">
        <f t="shared" si="60"/>
        <v>0.36724870946166122</v>
      </c>
      <c r="T80" s="15">
        <f t="shared" si="60"/>
        <v>0.37013205508583591</v>
      </c>
      <c r="U80" s="1"/>
    </row>
    <row r="81" spans="1:21" x14ac:dyDescent="0.25">
      <c r="A81" s="11">
        <f t="shared" si="59"/>
        <v>0.68000000000000016</v>
      </c>
      <c r="B81" s="15">
        <f t="shared" si="56"/>
        <v>0.32246514260234277</v>
      </c>
      <c r="C81" s="15">
        <f t="shared" si="57"/>
        <v>0.32534848822651741</v>
      </c>
      <c r="D81" s="15">
        <f t="shared" si="58"/>
        <v>0.3282318338506921</v>
      </c>
      <c r="E81" s="15">
        <f t="shared" si="60"/>
        <v>0.33111517947486674</v>
      </c>
      <c r="F81" s="15">
        <f t="shared" si="60"/>
        <v>0.33399852509904138</v>
      </c>
      <c r="G81" s="15">
        <f t="shared" si="60"/>
        <v>0.33688187072321607</v>
      </c>
      <c r="H81" s="15">
        <f t="shared" si="60"/>
        <v>0.33976521634739071</v>
      </c>
      <c r="I81" s="15">
        <f t="shared" si="60"/>
        <v>0.34264856197156535</v>
      </c>
      <c r="J81" s="15">
        <f t="shared" si="60"/>
        <v>0.34553190759574004</v>
      </c>
      <c r="K81" s="15">
        <f t="shared" si="60"/>
        <v>0.34841525321991468</v>
      </c>
      <c r="L81" s="15">
        <f t="shared" si="60"/>
        <v>0.35129859884408932</v>
      </c>
      <c r="M81" s="15">
        <f t="shared" si="60"/>
        <v>0.35418194446826401</v>
      </c>
      <c r="N81" s="15">
        <f t="shared" si="60"/>
        <v>0.35706529009243865</v>
      </c>
      <c r="O81" s="15">
        <f t="shared" si="60"/>
        <v>0.35994863571661329</v>
      </c>
      <c r="P81" s="15">
        <f t="shared" si="60"/>
        <v>0.36283198134078792</v>
      </c>
      <c r="Q81" s="15">
        <f t="shared" si="60"/>
        <v>0.36571532696496262</v>
      </c>
      <c r="R81" s="15">
        <f t="shared" si="60"/>
        <v>0.36859867258913726</v>
      </c>
      <c r="S81" s="15">
        <f t="shared" si="60"/>
        <v>0.37148201821331189</v>
      </c>
      <c r="T81" s="15">
        <f t="shared" si="60"/>
        <v>0.37436536383748653</v>
      </c>
      <c r="U81" s="1"/>
    </row>
    <row r="82" spans="1:21" x14ac:dyDescent="0.25">
      <c r="A82" s="11">
        <f t="shared" si="59"/>
        <v>0.69000000000000017</v>
      </c>
      <c r="B82" s="15">
        <f t="shared" si="56"/>
        <v>0.32669845135399345</v>
      </c>
      <c r="C82" s="15">
        <f t="shared" si="57"/>
        <v>0.32958179697816808</v>
      </c>
      <c r="D82" s="15">
        <f t="shared" si="58"/>
        <v>0.33246514260234272</v>
      </c>
      <c r="E82" s="16">
        <f t="shared" si="60"/>
        <v>0.33534848822651742</v>
      </c>
      <c r="F82" s="15">
        <f t="shared" si="60"/>
        <v>0.33823183385069205</v>
      </c>
      <c r="G82" s="15">
        <f t="shared" si="60"/>
        <v>0.34111517947486669</v>
      </c>
      <c r="H82" s="15">
        <f t="shared" si="60"/>
        <v>0.34399852509904139</v>
      </c>
      <c r="I82" s="15">
        <f t="shared" si="60"/>
        <v>0.34688187072321602</v>
      </c>
      <c r="J82" s="15">
        <f t="shared" si="60"/>
        <v>0.34976521634739066</v>
      </c>
      <c r="K82" s="15">
        <f t="shared" si="60"/>
        <v>0.35264856197156536</v>
      </c>
      <c r="L82" s="15">
        <f t="shared" si="60"/>
        <v>0.35553190759573999</v>
      </c>
      <c r="M82" s="15">
        <f t="shared" si="60"/>
        <v>0.35841525321991463</v>
      </c>
      <c r="N82" s="15">
        <f t="shared" si="60"/>
        <v>0.36129859884408932</v>
      </c>
      <c r="O82" s="15">
        <f t="shared" si="60"/>
        <v>0.36418194446826396</v>
      </c>
      <c r="P82" s="15">
        <f t="shared" si="60"/>
        <v>0.3670652900924386</v>
      </c>
      <c r="Q82" s="15">
        <f t="shared" si="60"/>
        <v>0.36994863571661329</v>
      </c>
      <c r="R82" s="15">
        <f t="shared" si="60"/>
        <v>0.37283198134078793</v>
      </c>
      <c r="S82" s="15">
        <f t="shared" si="60"/>
        <v>0.37571532696496257</v>
      </c>
      <c r="T82" s="15">
        <f t="shared" si="60"/>
        <v>0.37859867258913726</v>
      </c>
      <c r="U82" s="1"/>
    </row>
    <row r="83" spans="1:21" x14ac:dyDescent="0.25">
      <c r="A83" s="11">
        <f t="shared" si="59"/>
        <v>0.70000000000000018</v>
      </c>
      <c r="B83" s="15">
        <f t="shared" si="56"/>
        <v>0.33093176010564412</v>
      </c>
      <c r="C83" s="15">
        <f t="shared" si="57"/>
        <v>0.33381510572981876</v>
      </c>
      <c r="D83" s="15">
        <f t="shared" si="58"/>
        <v>0.33669845135399346</v>
      </c>
      <c r="E83" s="15">
        <f t="shared" si="60"/>
        <v>0.33958179697816809</v>
      </c>
      <c r="F83" s="15">
        <f t="shared" si="60"/>
        <v>0.34246514260234273</v>
      </c>
      <c r="G83" s="15">
        <f t="shared" si="60"/>
        <v>0.34534848822651742</v>
      </c>
      <c r="H83" s="15">
        <f t="shared" si="60"/>
        <v>0.34823183385069206</v>
      </c>
      <c r="I83" s="15">
        <f t="shared" si="60"/>
        <v>0.3511151794748667</v>
      </c>
      <c r="J83" s="15">
        <f t="shared" si="60"/>
        <v>0.35399852509904139</v>
      </c>
      <c r="K83" s="15">
        <f t="shared" si="60"/>
        <v>0.35688187072321603</v>
      </c>
      <c r="L83" s="15">
        <f t="shared" si="60"/>
        <v>0.35976521634739067</v>
      </c>
      <c r="M83" s="15">
        <f t="shared" si="60"/>
        <v>0.36264856197156536</v>
      </c>
      <c r="N83" s="15">
        <f t="shared" si="60"/>
        <v>0.36553190759574</v>
      </c>
      <c r="O83" s="15">
        <f t="shared" si="60"/>
        <v>0.36841525321991464</v>
      </c>
      <c r="P83" s="15">
        <f t="shared" si="60"/>
        <v>0.37129859884408928</v>
      </c>
      <c r="Q83" s="15">
        <f t="shared" si="60"/>
        <v>0.37418194446826397</v>
      </c>
      <c r="R83" s="15">
        <f t="shared" si="60"/>
        <v>0.37706529009243861</v>
      </c>
      <c r="S83" s="15">
        <f t="shared" si="60"/>
        <v>0.37994863571661325</v>
      </c>
      <c r="T83" s="15">
        <f t="shared" si="60"/>
        <v>0.38283198134078789</v>
      </c>
      <c r="U83" s="1"/>
    </row>
    <row r="84" spans="1:21" x14ac:dyDescent="0.25">
      <c r="A84" s="11">
        <f>A83+0.01</f>
        <v>0.71000000000000019</v>
      </c>
      <c r="B84" s="15">
        <f t="shared" si="56"/>
        <v>0.33516506885729486</v>
      </c>
      <c r="C84" s="15">
        <f t="shared" si="57"/>
        <v>0.33804841448146949</v>
      </c>
      <c r="D84" s="15">
        <f t="shared" si="58"/>
        <v>0.34093176010564419</v>
      </c>
      <c r="E84" s="15">
        <f t="shared" si="60"/>
        <v>0.34381510572981883</v>
      </c>
      <c r="F84" s="15">
        <f t="shared" si="60"/>
        <v>0.34669845135399346</v>
      </c>
      <c r="G84" s="15">
        <f t="shared" si="60"/>
        <v>0.34958179697816816</v>
      </c>
      <c r="H84" s="15">
        <f t="shared" si="60"/>
        <v>0.3524651426023428</v>
      </c>
      <c r="I84" s="15">
        <f t="shared" si="60"/>
        <v>0.35534848822651743</v>
      </c>
      <c r="J84" s="15">
        <f t="shared" si="60"/>
        <v>0.35823183385069213</v>
      </c>
      <c r="K84" s="15">
        <f t="shared" si="60"/>
        <v>0.36111517947486677</v>
      </c>
      <c r="L84" s="15">
        <f t="shared" si="60"/>
        <v>0.3639985250990414</v>
      </c>
      <c r="M84" s="15">
        <f t="shared" si="60"/>
        <v>0.3668818707232161</v>
      </c>
      <c r="N84" s="15">
        <f t="shared" si="60"/>
        <v>0.36976521634739073</v>
      </c>
      <c r="O84" s="15">
        <f t="shared" si="60"/>
        <v>0.37264856197156537</v>
      </c>
      <c r="P84" s="15">
        <f t="shared" si="60"/>
        <v>0.37553190759574001</v>
      </c>
      <c r="Q84" s="15">
        <f t="shared" si="60"/>
        <v>0.3784152532199147</v>
      </c>
      <c r="R84" s="15">
        <f t="shared" si="60"/>
        <v>0.38129859884408934</v>
      </c>
      <c r="S84" s="15">
        <f t="shared" si="60"/>
        <v>0.38418194446826398</v>
      </c>
      <c r="T84" s="15">
        <f t="shared" si="60"/>
        <v>0.38706529009243862</v>
      </c>
      <c r="U84" s="1"/>
    </row>
    <row r="85" spans="1:21" x14ac:dyDescent="0.25">
      <c r="A85" s="11">
        <f t="shared" si="59"/>
        <v>0.7200000000000002</v>
      </c>
      <c r="B85" s="15">
        <f t="shared" si="56"/>
        <v>0.33939837760894553</v>
      </c>
      <c r="C85" s="15">
        <f t="shared" si="57"/>
        <v>0.34228172323312017</v>
      </c>
      <c r="D85" s="15">
        <f t="shared" si="58"/>
        <v>0.34516506885729481</v>
      </c>
      <c r="E85" s="15">
        <f t="shared" ref="E85:T94" si="61">($K$3*$A85)+($K$4*(E$64/2000))</f>
        <v>0.3480484144814695</v>
      </c>
      <c r="F85" s="15">
        <f t="shared" si="61"/>
        <v>0.35093176010564414</v>
      </c>
      <c r="G85" s="15">
        <f t="shared" si="61"/>
        <v>0.35381510572981878</v>
      </c>
      <c r="H85" s="15">
        <f t="shared" si="61"/>
        <v>0.35669845135399347</v>
      </c>
      <c r="I85" s="15">
        <f t="shared" si="61"/>
        <v>0.35958179697816811</v>
      </c>
      <c r="J85" s="15">
        <f t="shared" si="61"/>
        <v>0.36246514260234275</v>
      </c>
      <c r="K85" s="15">
        <f t="shared" si="61"/>
        <v>0.36534848822651744</v>
      </c>
      <c r="L85" s="15">
        <f t="shared" si="61"/>
        <v>0.36823183385069208</v>
      </c>
      <c r="M85" s="15">
        <f t="shared" si="61"/>
        <v>0.37111517947486672</v>
      </c>
      <c r="N85" s="15">
        <f t="shared" si="61"/>
        <v>0.37399852509904141</v>
      </c>
      <c r="O85" s="15">
        <f t="shared" si="61"/>
        <v>0.37688187072321605</v>
      </c>
      <c r="P85" s="15">
        <f t="shared" si="61"/>
        <v>0.37976521634739069</v>
      </c>
      <c r="Q85" s="15">
        <f t="shared" si="61"/>
        <v>0.38264856197156538</v>
      </c>
      <c r="R85" s="15">
        <f t="shared" si="61"/>
        <v>0.38553190759574002</v>
      </c>
      <c r="S85" s="15">
        <f t="shared" si="61"/>
        <v>0.38841525321991466</v>
      </c>
      <c r="T85" s="15">
        <f t="shared" si="61"/>
        <v>0.39129859884408935</v>
      </c>
      <c r="U85" s="1"/>
    </row>
    <row r="86" spans="1:21" x14ac:dyDescent="0.25">
      <c r="A86" s="11">
        <f t="shared" si="59"/>
        <v>0.7300000000000002</v>
      </c>
      <c r="B86" s="15">
        <f t="shared" si="56"/>
        <v>0.34363168636059621</v>
      </c>
      <c r="C86" s="15">
        <f t="shared" si="57"/>
        <v>0.34651503198477085</v>
      </c>
      <c r="D86" s="15">
        <f t="shared" si="58"/>
        <v>0.34939837760894554</v>
      </c>
      <c r="E86" s="15">
        <f t="shared" si="61"/>
        <v>0.35228172323312018</v>
      </c>
      <c r="F86" s="15">
        <f t="shared" si="61"/>
        <v>0.35516506885729482</v>
      </c>
      <c r="G86" s="15">
        <f t="shared" si="61"/>
        <v>0.35804841448146951</v>
      </c>
      <c r="H86" s="15">
        <f t="shared" si="61"/>
        <v>0.36093176010564415</v>
      </c>
      <c r="I86" s="15">
        <f t="shared" si="61"/>
        <v>0.36381510572981879</v>
      </c>
      <c r="J86" s="15">
        <f t="shared" si="61"/>
        <v>0.36669845135399348</v>
      </c>
      <c r="K86" s="15">
        <f t="shared" si="61"/>
        <v>0.36958179697816812</v>
      </c>
      <c r="L86" s="15">
        <f t="shared" si="61"/>
        <v>0.37246514260234276</v>
      </c>
      <c r="M86" s="15">
        <f t="shared" si="61"/>
        <v>0.37534848822651745</v>
      </c>
      <c r="N86" s="15">
        <f t="shared" si="61"/>
        <v>0.37823183385069209</v>
      </c>
      <c r="O86" s="15">
        <f t="shared" si="61"/>
        <v>0.38111517947486673</v>
      </c>
      <c r="P86" s="15">
        <f t="shared" si="61"/>
        <v>0.38399852509904137</v>
      </c>
      <c r="Q86" s="15">
        <f t="shared" si="61"/>
        <v>0.38688187072321606</v>
      </c>
      <c r="R86" s="15">
        <f t="shared" si="61"/>
        <v>0.3897652163473907</v>
      </c>
      <c r="S86" s="15">
        <f t="shared" si="61"/>
        <v>0.39264856197156534</v>
      </c>
      <c r="T86" s="15">
        <f t="shared" si="61"/>
        <v>0.39553190759573997</v>
      </c>
      <c r="U86" s="1"/>
    </row>
    <row r="87" spans="1:21" x14ac:dyDescent="0.25">
      <c r="A87" s="11">
        <f>A86+0.01</f>
        <v>0.74000000000000021</v>
      </c>
      <c r="B87" s="15">
        <f t="shared" si="56"/>
        <v>0.34786499511224689</v>
      </c>
      <c r="C87" s="15">
        <f t="shared" si="57"/>
        <v>0.35074834073642153</v>
      </c>
      <c r="D87" s="15">
        <f t="shared" si="58"/>
        <v>0.35363168636059616</v>
      </c>
      <c r="E87" s="15">
        <f t="shared" si="61"/>
        <v>0.35651503198477086</v>
      </c>
      <c r="F87" s="15">
        <f t="shared" si="61"/>
        <v>0.3593983776089455</v>
      </c>
      <c r="G87" s="15">
        <f t="shared" si="61"/>
        <v>0.36228172323312013</v>
      </c>
      <c r="H87" s="15">
        <f t="shared" si="61"/>
        <v>0.36516506885729483</v>
      </c>
      <c r="I87" s="15">
        <f t="shared" si="61"/>
        <v>0.36804841448146947</v>
      </c>
      <c r="J87" s="15">
        <f t="shared" si="61"/>
        <v>0.3709317601056441</v>
      </c>
      <c r="K87" s="15">
        <f t="shared" si="61"/>
        <v>0.3738151057298188</v>
      </c>
      <c r="L87" s="15">
        <f t="shared" si="61"/>
        <v>0.37669845135399344</v>
      </c>
      <c r="M87" s="15">
        <f t="shared" si="61"/>
        <v>0.37958179697816807</v>
      </c>
      <c r="N87" s="15">
        <f t="shared" si="61"/>
        <v>0.38246514260234277</v>
      </c>
      <c r="O87" s="15">
        <f t="shared" si="61"/>
        <v>0.3853484882265174</v>
      </c>
      <c r="P87" s="15">
        <f t="shared" si="61"/>
        <v>0.38823183385069204</v>
      </c>
      <c r="Q87" s="15">
        <f t="shared" si="61"/>
        <v>0.39111517947486674</v>
      </c>
      <c r="R87" s="15">
        <f t="shared" si="61"/>
        <v>0.39399852509904137</v>
      </c>
      <c r="S87" s="15">
        <f t="shared" si="61"/>
        <v>0.39688187072321601</v>
      </c>
      <c r="T87" s="15">
        <f t="shared" si="61"/>
        <v>0.39976521634739071</v>
      </c>
      <c r="U87" s="1"/>
    </row>
    <row r="88" spans="1:21" x14ac:dyDescent="0.25">
      <c r="A88" s="11">
        <f t="shared" si="59"/>
        <v>0.75000000000000022</v>
      </c>
      <c r="B88" s="15">
        <f t="shared" si="56"/>
        <v>0.35209830386389762</v>
      </c>
      <c r="C88" s="15">
        <f t="shared" si="57"/>
        <v>0.35498164948807226</v>
      </c>
      <c r="D88" s="15">
        <f t="shared" si="58"/>
        <v>0.3578649951122469</v>
      </c>
      <c r="E88" s="15">
        <f t="shared" si="61"/>
        <v>0.36074834073642159</v>
      </c>
      <c r="F88" s="15">
        <f t="shared" si="61"/>
        <v>0.36363168636059623</v>
      </c>
      <c r="G88" s="15">
        <f t="shared" si="61"/>
        <v>0.36651503198477087</v>
      </c>
      <c r="H88" s="15">
        <f t="shared" si="61"/>
        <v>0.36939837760894556</v>
      </c>
      <c r="I88" s="15">
        <f t="shared" si="61"/>
        <v>0.3722817232331202</v>
      </c>
      <c r="J88" s="15">
        <f t="shared" si="61"/>
        <v>0.37516506885729484</v>
      </c>
      <c r="K88" s="15">
        <f t="shared" si="61"/>
        <v>0.37804841448146953</v>
      </c>
      <c r="L88" s="15">
        <f t="shared" si="61"/>
        <v>0.38093176010564417</v>
      </c>
      <c r="M88" s="15">
        <f t="shared" si="61"/>
        <v>0.38381510572981881</v>
      </c>
      <c r="N88" s="15">
        <f t="shared" si="61"/>
        <v>0.3866984513539935</v>
      </c>
      <c r="O88" s="15">
        <f t="shared" si="61"/>
        <v>0.38958179697816814</v>
      </c>
      <c r="P88" s="15">
        <f t="shared" si="61"/>
        <v>0.39246514260234278</v>
      </c>
      <c r="Q88" s="15">
        <f t="shared" si="61"/>
        <v>0.39534848822651747</v>
      </c>
      <c r="R88" s="15">
        <f t="shared" si="61"/>
        <v>0.39823183385069211</v>
      </c>
      <c r="S88" s="15">
        <f t="shared" si="61"/>
        <v>0.40111517947486675</v>
      </c>
      <c r="T88" s="15">
        <f t="shared" si="61"/>
        <v>0.40399852509904144</v>
      </c>
      <c r="U88" s="1"/>
    </row>
    <row r="89" spans="1:21" x14ac:dyDescent="0.25">
      <c r="A89" s="11">
        <f t="shared" si="59"/>
        <v>0.76000000000000023</v>
      </c>
      <c r="B89" s="15">
        <f t="shared" si="56"/>
        <v>0.3563316126155483</v>
      </c>
      <c r="C89" s="15">
        <f t="shared" si="57"/>
        <v>0.35921495823972294</v>
      </c>
      <c r="D89" s="15">
        <f t="shared" si="58"/>
        <v>0.36209830386389763</v>
      </c>
      <c r="E89" s="15">
        <f t="shared" si="61"/>
        <v>0.36498164948807227</v>
      </c>
      <c r="F89" s="15">
        <f t="shared" si="61"/>
        <v>0.36786499511224691</v>
      </c>
      <c r="G89" s="15">
        <f t="shared" si="61"/>
        <v>0.3707483407364216</v>
      </c>
      <c r="H89" s="15">
        <f t="shared" si="61"/>
        <v>0.37363168636059624</v>
      </c>
      <c r="I89" s="15">
        <f t="shared" si="61"/>
        <v>0.37651503198477088</v>
      </c>
      <c r="J89" s="15">
        <f t="shared" si="61"/>
        <v>0.37939837760894557</v>
      </c>
      <c r="K89" s="15">
        <f t="shared" si="61"/>
        <v>0.38228172323312021</v>
      </c>
      <c r="L89" s="15">
        <f t="shared" si="61"/>
        <v>0.38516506885729485</v>
      </c>
      <c r="M89" s="15">
        <f t="shared" si="61"/>
        <v>0.38804841448146954</v>
      </c>
      <c r="N89" s="15">
        <f t="shared" si="61"/>
        <v>0.39093176010564418</v>
      </c>
      <c r="O89" s="15">
        <f t="shared" si="61"/>
        <v>0.39381510572981882</v>
      </c>
      <c r="P89" s="15">
        <f t="shared" si="61"/>
        <v>0.39669845135399345</v>
      </c>
      <c r="Q89" s="15">
        <f t="shared" si="61"/>
        <v>0.39958179697816815</v>
      </c>
      <c r="R89" s="15">
        <f t="shared" si="61"/>
        <v>0.40246514260234278</v>
      </c>
      <c r="S89" s="15">
        <f t="shared" si="61"/>
        <v>0.40534848822651742</v>
      </c>
      <c r="T89" s="15">
        <f t="shared" si="61"/>
        <v>0.40823183385069206</v>
      </c>
      <c r="U89" s="1"/>
    </row>
    <row r="90" spans="1:21" x14ac:dyDescent="0.25">
      <c r="A90" s="11">
        <f t="shared" si="59"/>
        <v>0.77000000000000024</v>
      </c>
      <c r="B90" s="15">
        <f t="shared" si="56"/>
        <v>0.36056492136719898</v>
      </c>
      <c r="C90" s="15">
        <f t="shared" si="57"/>
        <v>0.36344826699137361</v>
      </c>
      <c r="D90" s="15">
        <f t="shared" si="58"/>
        <v>0.36633161261554825</v>
      </c>
      <c r="E90" s="15">
        <f t="shared" si="61"/>
        <v>0.36921495823972295</v>
      </c>
      <c r="F90" s="15">
        <f t="shared" si="61"/>
        <v>0.37209830386389758</v>
      </c>
      <c r="G90" s="15">
        <f t="shared" si="61"/>
        <v>0.37498164948807222</v>
      </c>
      <c r="H90" s="15">
        <f t="shared" si="61"/>
        <v>0.37786499511224692</v>
      </c>
      <c r="I90" s="15">
        <f t="shared" si="61"/>
        <v>0.38074834073642155</v>
      </c>
      <c r="J90" s="15">
        <f t="shared" si="61"/>
        <v>0.38363168636059619</v>
      </c>
      <c r="K90" s="15">
        <f t="shared" si="61"/>
        <v>0.38651503198477088</v>
      </c>
      <c r="L90" s="15">
        <f t="shared" si="61"/>
        <v>0.38939837760894552</v>
      </c>
      <c r="M90" s="15">
        <f t="shared" si="61"/>
        <v>0.39228172323312016</v>
      </c>
      <c r="N90" s="15">
        <f t="shared" si="61"/>
        <v>0.39516506885729485</v>
      </c>
      <c r="O90" s="15">
        <f t="shared" si="61"/>
        <v>0.39804841448146949</v>
      </c>
      <c r="P90" s="15">
        <f t="shared" si="61"/>
        <v>0.40093176010564413</v>
      </c>
      <c r="Q90" s="15">
        <f t="shared" si="61"/>
        <v>0.40381510572981882</v>
      </c>
      <c r="R90" s="15">
        <f t="shared" si="61"/>
        <v>0.40669845135399346</v>
      </c>
      <c r="S90" s="15">
        <f t="shared" si="61"/>
        <v>0.4095817969781681</v>
      </c>
      <c r="T90" s="15">
        <f t="shared" si="61"/>
        <v>0.41246514260234279</v>
      </c>
      <c r="U90" s="1"/>
    </row>
    <row r="91" spans="1:21" x14ac:dyDescent="0.25">
      <c r="A91" s="11">
        <f t="shared" si="59"/>
        <v>0.78000000000000025</v>
      </c>
      <c r="B91" s="15">
        <f t="shared" si="56"/>
        <v>0.36479823011884965</v>
      </c>
      <c r="C91" s="15">
        <f t="shared" si="57"/>
        <v>0.36768157574302429</v>
      </c>
      <c r="D91" s="15">
        <f t="shared" si="58"/>
        <v>0.37056492136719899</v>
      </c>
      <c r="E91" s="15">
        <f t="shared" si="61"/>
        <v>0.37344826699137362</v>
      </c>
      <c r="F91" s="15">
        <f t="shared" si="61"/>
        <v>0.37633161261554826</v>
      </c>
      <c r="G91" s="15">
        <f t="shared" si="61"/>
        <v>0.37921495823972295</v>
      </c>
      <c r="H91" s="15">
        <f t="shared" si="61"/>
        <v>0.38209830386389759</v>
      </c>
      <c r="I91" s="15">
        <f t="shared" si="61"/>
        <v>0.38498164948807223</v>
      </c>
      <c r="J91" s="15">
        <f t="shared" si="61"/>
        <v>0.38786499511224692</v>
      </c>
      <c r="K91" s="15">
        <f t="shared" si="61"/>
        <v>0.39074834073642156</v>
      </c>
      <c r="L91" s="15">
        <f t="shared" si="61"/>
        <v>0.3936316863605962</v>
      </c>
      <c r="M91" s="15">
        <f t="shared" si="61"/>
        <v>0.39651503198477089</v>
      </c>
      <c r="N91" s="15">
        <f t="shared" si="61"/>
        <v>0.39939837760894553</v>
      </c>
      <c r="O91" s="15">
        <f t="shared" si="61"/>
        <v>0.40228172323312017</v>
      </c>
      <c r="P91" s="15">
        <f t="shared" si="61"/>
        <v>0.40516506885729481</v>
      </c>
      <c r="Q91" s="15">
        <f t="shared" si="61"/>
        <v>0.4080484144814695</v>
      </c>
      <c r="R91" s="15">
        <f t="shared" si="61"/>
        <v>0.41093176010564414</v>
      </c>
      <c r="S91" s="15">
        <f t="shared" si="61"/>
        <v>0.41381510572981878</v>
      </c>
      <c r="T91" s="15">
        <f t="shared" si="61"/>
        <v>0.41669845135399342</v>
      </c>
      <c r="U91" s="1"/>
    </row>
    <row r="92" spans="1:21" x14ac:dyDescent="0.25">
      <c r="A92" s="11">
        <f t="shared" si="59"/>
        <v>0.79000000000000026</v>
      </c>
      <c r="B92" s="15">
        <f t="shared" si="56"/>
        <v>0.36903153887050039</v>
      </c>
      <c r="C92" s="15">
        <f t="shared" si="57"/>
        <v>0.37191488449467502</v>
      </c>
      <c r="D92" s="15">
        <f t="shared" si="58"/>
        <v>0.37479823011884972</v>
      </c>
      <c r="E92" s="15">
        <f t="shared" si="61"/>
        <v>0.37768157574302436</v>
      </c>
      <c r="F92" s="15">
        <f t="shared" si="61"/>
        <v>0.38056492136719899</v>
      </c>
      <c r="G92" s="15">
        <f t="shared" si="61"/>
        <v>0.38344826699137369</v>
      </c>
      <c r="H92" s="15">
        <f t="shared" si="61"/>
        <v>0.38633161261554833</v>
      </c>
      <c r="I92" s="15">
        <f t="shared" si="61"/>
        <v>0.38921495823972296</v>
      </c>
      <c r="J92" s="15">
        <f t="shared" si="61"/>
        <v>0.39209830386389766</v>
      </c>
      <c r="K92" s="15">
        <f t="shared" si="61"/>
        <v>0.3949816494880723</v>
      </c>
      <c r="L92" s="15">
        <f t="shared" si="61"/>
        <v>0.39786499511224693</v>
      </c>
      <c r="M92" s="15">
        <f t="shared" si="61"/>
        <v>0.40074834073642163</v>
      </c>
      <c r="N92" s="15">
        <f t="shared" si="61"/>
        <v>0.40363168636059626</v>
      </c>
      <c r="O92" s="15">
        <f t="shared" si="61"/>
        <v>0.4065150319847709</v>
      </c>
      <c r="P92" s="15">
        <f t="shared" si="61"/>
        <v>0.40939837760894554</v>
      </c>
      <c r="Q92" s="15">
        <f t="shared" si="61"/>
        <v>0.41228172323312023</v>
      </c>
      <c r="R92" s="15">
        <f t="shared" si="61"/>
        <v>0.41516506885729487</v>
      </c>
      <c r="S92" s="15">
        <f t="shared" si="61"/>
        <v>0.41804841448146951</v>
      </c>
      <c r="T92" s="15">
        <f t="shared" si="61"/>
        <v>0.42093176010564415</v>
      </c>
      <c r="U92" s="1"/>
    </row>
    <row r="93" spans="1:21" x14ac:dyDescent="0.25">
      <c r="A93" s="11">
        <f t="shared" si="59"/>
        <v>0.80000000000000027</v>
      </c>
      <c r="B93" s="15">
        <f t="shared" si="56"/>
        <v>0.37326484762215106</v>
      </c>
      <c r="C93" s="15">
        <f t="shared" si="57"/>
        <v>0.3761481932463257</v>
      </c>
      <c r="D93" s="15">
        <f t="shared" si="58"/>
        <v>0.37903153887050034</v>
      </c>
      <c r="E93" s="15">
        <f t="shared" si="61"/>
        <v>0.38191488449467503</v>
      </c>
      <c r="F93" s="15">
        <f t="shared" si="61"/>
        <v>0.38479823011884967</v>
      </c>
      <c r="G93" s="15">
        <f t="shared" si="61"/>
        <v>0.38768157574302431</v>
      </c>
      <c r="H93" s="15">
        <f t="shared" si="61"/>
        <v>0.390564921367199</v>
      </c>
      <c r="I93" s="15">
        <f t="shared" si="61"/>
        <v>0.39344826699137364</v>
      </c>
      <c r="J93" s="15">
        <f t="shared" si="61"/>
        <v>0.39633161261554828</v>
      </c>
      <c r="K93" s="15">
        <f t="shared" si="61"/>
        <v>0.39921495823972297</v>
      </c>
      <c r="L93" s="15">
        <f t="shared" si="61"/>
        <v>0.40209830386389761</v>
      </c>
      <c r="M93" s="15">
        <f t="shared" si="61"/>
        <v>0.40498164948807225</v>
      </c>
      <c r="N93" s="15">
        <f t="shared" si="61"/>
        <v>0.40786499511224694</v>
      </c>
      <c r="O93" s="15">
        <f t="shared" si="61"/>
        <v>0.41074834073642158</v>
      </c>
      <c r="P93" s="15">
        <f t="shared" si="61"/>
        <v>0.41363168636059622</v>
      </c>
      <c r="Q93" s="15">
        <f t="shared" si="61"/>
        <v>0.41651503198477091</v>
      </c>
      <c r="R93" s="15">
        <f t="shared" si="61"/>
        <v>0.41939837760894555</v>
      </c>
      <c r="S93" s="15">
        <f t="shared" si="61"/>
        <v>0.42228172323312019</v>
      </c>
      <c r="T93" s="15">
        <f t="shared" si="61"/>
        <v>0.42516506885729488</v>
      </c>
      <c r="U93" s="1"/>
    </row>
    <row r="94" spans="1:21" x14ac:dyDescent="0.25">
      <c r="A94" s="11">
        <f t="shared" si="59"/>
        <v>0.81000000000000028</v>
      </c>
      <c r="B94" s="15">
        <f t="shared" si="56"/>
        <v>0.37749815637380174</v>
      </c>
      <c r="C94" s="15">
        <f t="shared" si="57"/>
        <v>0.38038150199797638</v>
      </c>
      <c r="D94" s="15">
        <f t="shared" si="58"/>
        <v>0.38326484762215107</v>
      </c>
      <c r="E94" s="15">
        <f t="shared" si="61"/>
        <v>0.38614819324632571</v>
      </c>
      <c r="F94" s="15">
        <f t="shared" si="61"/>
        <v>0.38903153887050035</v>
      </c>
      <c r="G94" s="15">
        <f t="shared" si="61"/>
        <v>0.39191488449467504</v>
      </c>
      <c r="H94" s="15">
        <f t="shared" si="61"/>
        <v>0.39479823011884968</v>
      </c>
      <c r="I94" s="15">
        <f t="shared" si="61"/>
        <v>0.39768157574302432</v>
      </c>
      <c r="J94" s="15">
        <f t="shared" si="61"/>
        <v>0.40056492136719901</v>
      </c>
      <c r="K94" s="15">
        <f t="shared" si="61"/>
        <v>0.40344826699137365</v>
      </c>
      <c r="L94" s="15">
        <f t="shared" si="61"/>
        <v>0.40633161261554829</v>
      </c>
      <c r="M94" s="15">
        <f t="shared" si="61"/>
        <v>0.40921495823972298</v>
      </c>
      <c r="N94" s="15">
        <f t="shared" si="61"/>
        <v>0.41209830386389762</v>
      </c>
      <c r="O94" s="15">
        <f t="shared" si="61"/>
        <v>0.41498164948807226</v>
      </c>
      <c r="P94" s="15">
        <f t="shared" si="61"/>
        <v>0.4178649951122469</v>
      </c>
      <c r="Q94" s="15">
        <f t="shared" si="61"/>
        <v>0.42074834073642159</v>
      </c>
      <c r="R94" s="15">
        <f t="shared" si="61"/>
        <v>0.42363168636059623</v>
      </c>
      <c r="S94" s="15">
        <f t="shared" si="61"/>
        <v>0.42651503198477086</v>
      </c>
      <c r="T94" s="15">
        <f t="shared" si="61"/>
        <v>0.4293983776089455</v>
      </c>
      <c r="U94" s="1"/>
    </row>
    <row r="95" spans="1:21" x14ac:dyDescent="0.25">
      <c r="A95" s="11">
        <f t="shared" si="59"/>
        <v>0.82000000000000028</v>
      </c>
      <c r="B95" s="15">
        <f t="shared" si="56"/>
        <v>0.38173146512545247</v>
      </c>
      <c r="C95" s="15">
        <f t="shared" si="57"/>
        <v>0.38461481074962711</v>
      </c>
      <c r="D95" s="15">
        <f t="shared" si="58"/>
        <v>0.38749815637380181</v>
      </c>
      <c r="E95" s="15">
        <f t="shared" ref="E95:T104" si="62">($K$3*$A95)+($K$4*(E$64/2000))</f>
        <v>0.39038150199797644</v>
      </c>
      <c r="F95" s="15">
        <f t="shared" si="62"/>
        <v>0.39326484762215108</v>
      </c>
      <c r="G95" s="15">
        <f t="shared" si="62"/>
        <v>0.39614819324632577</v>
      </c>
      <c r="H95" s="15">
        <f t="shared" si="62"/>
        <v>0.39903153887050041</v>
      </c>
      <c r="I95" s="15">
        <f t="shared" si="62"/>
        <v>0.40191488449467505</v>
      </c>
      <c r="J95" s="15">
        <f t="shared" si="62"/>
        <v>0.40479823011884974</v>
      </c>
      <c r="K95" s="15">
        <f t="shared" si="62"/>
        <v>0.40768157574302438</v>
      </c>
      <c r="L95" s="15">
        <f t="shared" si="62"/>
        <v>0.41056492136719902</v>
      </c>
      <c r="M95" s="15">
        <f t="shared" si="62"/>
        <v>0.41344826699137371</v>
      </c>
      <c r="N95" s="15">
        <f t="shared" si="62"/>
        <v>0.41633161261554835</v>
      </c>
      <c r="O95" s="15">
        <f t="shared" si="62"/>
        <v>0.41921495823972299</v>
      </c>
      <c r="P95" s="15">
        <f t="shared" si="62"/>
        <v>0.42209830386389763</v>
      </c>
      <c r="Q95" s="15">
        <f t="shared" si="62"/>
        <v>0.42498164948807232</v>
      </c>
      <c r="R95" s="15">
        <f t="shared" si="62"/>
        <v>0.42786499511224696</v>
      </c>
      <c r="S95" s="15">
        <f t="shared" si="62"/>
        <v>0.4307483407364216</v>
      </c>
      <c r="T95" s="15">
        <f t="shared" si="62"/>
        <v>0.43363168636059624</v>
      </c>
      <c r="U95" s="1"/>
    </row>
    <row r="96" spans="1:21" x14ac:dyDescent="0.25">
      <c r="A96" s="11">
        <f>A95+0.01</f>
        <v>0.83000000000000029</v>
      </c>
      <c r="B96" s="15">
        <f t="shared" si="56"/>
        <v>0.38596477387710315</v>
      </c>
      <c r="C96" s="15">
        <f t="shared" si="57"/>
        <v>0.38884811950127779</v>
      </c>
      <c r="D96" s="15">
        <f t="shared" si="58"/>
        <v>0.39173146512545243</v>
      </c>
      <c r="E96" s="15">
        <f t="shared" si="62"/>
        <v>0.39461481074962712</v>
      </c>
      <c r="F96" s="15">
        <f t="shared" si="62"/>
        <v>0.39749815637380176</v>
      </c>
      <c r="G96" s="15">
        <f t="shared" si="62"/>
        <v>0.4003815019979764</v>
      </c>
      <c r="H96" s="15">
        <f t="shared" si="62"/>
        <v>0.40326484762215109</v>
      </c>
      <c r="I96" s="15">
        <f t="shared" si="62"/>
        <v>0.40614819324632573</v>
      </c>
      <c r="J96" s="15">
        <f t="shared" si="62"/>
        <v>0.40903153887050037</v>
      </c>
      <c r="K96" s="15">
        <f t="shared" si="62"/>
        <v>0.41191488449467506</v>
      </c>
      <c r="L96" s="15">
        <f t="shared" si="62"/>
        <v>0.4147982301188497</v>
      </c>
      <c r="M96" s="15">
        <f t="shared" si="62"/>
        <v>0.41768157574302434</v>
      </c>
      <c r="N96" s="15">
        <f t="shared" si="62"/>
        <v>0.42056492136719903</v>
      </c>
      <c r="O96" s="15">
        <f t="shared" si="62"/>
        <v>0.42344826699137367</v>
      </c>
      <c r="P96" s="15">
        <f t="shared" si="62"/>
        <v>0.42633161261554831</v>
      </c>
      <c r="Q96" s="15">
        <f t="shared" si="62"/>
        <v>0.429214958239723</v>
      </c>
      <c r="R96" s="15">
        <f t="shared" si="62"/>
        <v>0.43209830386389764</v>
      </c>
      <c r="S96" s="15">
        <f t="shared" si="62"/>
        <v>0.43498164948807228</v>
      </c>
      <c r="T96" s="15">
        <f t="shared" si="62"/>
        <v>0.43786499511224697</v>
      </c>
      <c r="U96" s="1"/>
    </row>
    <row r="97" spans="1:21" x14ac:dyDescent="0.25">
      <c r="A97" s="11">
        <f t="shared" si="59"/>
        <v>0.8400000000000003</v>
      </c>
      <c r="B97" s="15">
        <f t="shared" si="56"/>
        <v>0.39019808262875383</v>
      </c>
      <c r="C97" s="15">
        <f t="shared" si="57"/>
        <v>0.39308142825292847</v>
      </c>
      <c r="D97" s="15">
        <f t="shared" si="58"/>
        <v>0.39596477387710316</v>
      </c>
      <c r="E97" s="15">
        <f t="shared" si="62"/>
        <v>0.3988481195012778</v>
      </c>
      <c r="F97" s="15">
        <f t="shared" si="62"/>
        <v>0.40173146512545244</v>
      </c>
      <c r="G97" s="15">
        <f t="shared" si="62"/>
        <v>0.40461481074962713</v>
      </c>
      <c r="H97" s="15">
        <f t="shared" si="62"/>
        <v>0.40749815637380177</v>
      </c>
      <c r="I97" s="15">
        <f t="shared" si="62"/>
        <v>0.41038150199797641</v>
      </c>
      <c r="J97" s="15">
        <f t="shared" si="62"/>
        <v>0.4132648476221511</v>
      </c>
      <c r="K97" s="15">
        <f t="shared" si="62"/>
        <v>0.41614819324632574</v>
      </c>
      <c r="L97" s="15">
        <f t="shared" si="62"/>
        <v>0.41903153887050038</v>
      </c>
      <c r="M97" s="15">
        <f t="shared" si="62"/>
        <v>0.42191488449467507</v>
      </c>
      <c r="N97" s="15">
        <f t="shared" si="62"/>
        <v>0.42479823011884971</v>
      </c>
      <c r="O97" s="15">
        <f t="shared" si="62"/>
        <v>0.42768157574302434</v>
      </c>
      <c r="P97" s="15">
        <f t="shared" si="62"/>
        <v>0.43056492136719898</v>
      </c>
      <c r="Q97" s="15">
        <f t="shared" si="62"/>
        <v>0.43344826699137368</v>
      </c>
      <c r="R97" s="15">
        <f t="shared" si="62"/>
        <v>0.43633161261554831</v>
      </c>
      <c r="S97" s="15">
        <f t="shared" si="62"/>
        <v>0.43921495823972295</v>
      </c>
      <c r="T97" s="15">
        <f t="shared" si="62"/>
        <v>0.44209830386389759</v>
      </c>
      <c r="U97" s="1"/>
    </row>
    <row r="98" spans="1:21" x14ac:dyDescent="0.25">
      <c r="A98" s="11">
        <f t="shared" si="59"/>
        <v>0.85000000000000031</v>
      </c>
      <c r="B98" s="15">
        <f t="shared" si="56"/>
        <v>0.39443139138040451</v>
      </c>
      <c r="C98" s="15">
        <f t="shared" si="57"/>
        <v>0.39731473700457914</v>
      </c>
      <c r="D98" s="15">
        <f t="shared" si="58"/>
        <v>0.40019808262875378</v>
      </c>
      <c r="E98" s="15">
        <f t="shared" si="62"/>
        <v>0.40308142825292848</v>
      </c>
      <c r="F98" s="15">
        <f t="shared" si="62"/>
        <v>0.40596477387710311</v>
      </c>
      <c r="G98" s="15">
        <f t="shared" si="62"/>
        <v>0.40884811950127775</v>
      </c>
      <c r="H98" s="15">
        <f t="shared" si="62"/>
        <v>0.41173146512545244</v>
      </c>
      <c r="I98" s="15">
        <f t="shared" si="62"/>
        <v>0.41461481074962708</v>
      </c>
      <c r="J98" s="15">
        <f t="shared" si="62"/>
        <v>0.41749815637380172</v>
      </c>
      <c r="K98" s="15">
        <f t="shared" si="62"/>
        <v>0.42038150199797641</v>
      </c>
      <c r="L98" s="15">
        <f t="shared" si="62"/>
        <v>0.42326484762215105</v>
      </c>
      <c r="M98" s="15">
        <f t="shared" si="62"/>
        <v>0.42614819324632569</v>
      </c>
      <c r="N98" s="15">
        <f t="shared" si="62"/>
        <v>0.42903153887050038</v>
      </c>
      <c r="O98" s="15">
        <f t="shared" si="62"/>
        <v>0.43191488449467502</v>
      </c>
      <c r="P98" s="15">
        <f t="shared" si="62"/>
        <v>0.43479823011884966</v>
      </c>
      <c r="Q98" s="15">
        <f t="shared" si="62"/>
        <v>0.43768157574302435</v>
      </c>
      <c r="R98" s="15">
        <f t="shared" si="62"/>
        <v>0.44056492136719899</v>
      </c>
      <c r="S98" s="15">
        <f t="shared" si="62"/>
        <v>0.44344826699137363</v>
      </c>
      <c r="T98" s="15">
        <f t="shared" si="62"/>
        <v>0.44633161261554832</v>
      </c>
      <c r="U98" s="1"/>
    </row>
    <row r="99" spans="1:21" x14ac:dyDescent="0.25">
      <c r="A99" s="11">
        <f t="shared" si="59"/>
        <v>0.86000000000000032</v>
      </c>
      <c r="B99" s="15">
        <f t="shared" si="56"/>
        <v>0.39866470013205524</v>
      </c>
      <c r="C99" s="15">
        <f t="shared" si="57"/>
        <v>0.40154804575622988</v>
      </c>
      <c r="D99" s="15">
        <f t="shared" si="58"/>
        <v>0.40443139138040451</v>
      </c>
      <c r="E99" s="15">
        <f t="shared" si="62"/>
        <v>0.40731473700457921</v>
      </c>
      <c r="F99" s="15">
        <f t="shared" si="62"/>
        <v>0.41019808262875385</v>
      </c>
      <c r="G99" s="15">
        <f t="shared" si="62"/>
        <v>0.41308142825292848</v>
      </c>
      <c r="H99" s="15">
        <f t="shared" si="62"/>
        <v>0.41596477387710318</v>
      </c>
      <c r="I99" s="15">
        <f t="shared" si="62"/>
        <v>0.41884811950127782</v>
      </c>
      <c r="J99" s="15">
        <f t="shared" si="62"/>
        <v>0.42173146512545245</v>
      </c>
      <c r="K99" s="15">
        <f t="shared" si="62"/>
        <v>0.42461481074962715</v>
      </c>
      <c r="L99" s="15">
        <f t="shared" si="62"/>
        <v>0.42749815637380179</v>
      </c>
      <c r="M99" s="15">
        <f t="shared" si="62"/>
        <v>0.43038150199797642</v>
      </c>
      <c r="N99" s="15">
        <f t="shared" si="62"/>
        <v>0.43326484762215112</v>
      </c>
      <c r="O99" s="15">
        <f t="shared" si="62"/>
        <v>0.43614819324632575</v>
      </c>
      <c r="P99" s="15">
        <f t="shared" si="62"/>
        <v>0.43903153887050039</v>
      </c>
      <c r="Q99" s="15">
        <f t="shared" si="62"/>
        <v>0.44191488449467509</v>
      </c>
      <c r="R99" s="15">
        <f t="shared" si="62"/>
        <v>0.44479823011884972</v>
      </c>
      <c r="S99" s="15">
        <f t="shared" si="62"/>
        <v>0.44768157574302436</v>
      </c>
      <c r="T99" s="15">
        <f t="shared" si="62"/>
        <v>0.45056492136719906</v>
      </c>
      <c r="U99" s="1"/>
    </row>
    <row r="100" spans="1:21" x14ac:dyDescent="0.25">
      <c r="A100" s="11">
        <f t="shared" si="59"/>
        <v>0.87000000000000033</v>
      </c>
      <c r="B100" s="15">
        <f t="shared" si="56"/>
        <v>0.40289800888370592</v>
      </c>
      <c r="C100" s="15">
        <f t="shared" si="57"/>
        <v>0.40578135450788055</v>
      </c>
      <c r="D100" s="15">
        <f t="shared" si="58"/>
        <v>0.40866470013205525</v>
      </c>
      <c r="E100" s="15">
        <f t="shared" si="62"/>
        <v>0.41154804575622989</v>
      </c>
      <c r="F100" s="15">
        <f t="shared" si="62"/>
        <v>0.41443139138040452</v>
      </c>
      <c r="G100" s="15">
        <f t="shared" si="62"/>
        <v>0.41731473700457922</v>
      </c>
      <c r="H100" s="15">
        <f t="shared" si="62"/>
        <v>0.42019808262875386</v>
      </c>
      <c r="I100" s="15">
        <f t="shared" si="62"/>
        <v>0.42308142825292849</v>
      </c>
      <c r="J100" s="15">
        <f t="shared" si="62"/>
        <v>0.42596477387710319</v>
      </c>
      <c r="K100" s="15">
        <f t="shared" si="62"/>
        <v>0.42884811950127782</v>
      </c>
      <c r="L100" s="15">
        <f t="shared" si="62"/>
        <v>0.43173146512545246</v>
      </c>
      <c r="M100" s="15">
        <f t="shared" si="62"/>
        <v>0.43461481074962716</v>
      </c>
      <c r="N100" s="15">
        <f t="shared" si="62"/>
        <v>0.43749815637380179</v>
      </c>
      <c r="O100" s="15">
        <f t="shared" si="62"/>
        <v>0.44038150199797643</v>
      </c>
      <c r="P100" s="15">
        <f t="shared" si="62"/>
        <v>0.44326484762215107</v>
      </c>
      <c r="Q100" s="15">
        <f t="shared" si="62"/>
        <v>0.44614819324632576</v>
      </c>
      <c r="R100" s="15">
        <f t="shared" si="62"/>
        <v>0.4490315388705004</v>
      </c>
      <c r="S100" s="15">
        <f t="shared" si="62"/>
        <v>0.45191488449467504</v>
      </c>
      <c r="T100" s="15">
        <f t="shared" si="62"/>
        <v>0.45479823011884968</v>
      </c>
      <c r="U100" s="1"/>
    </row>
    <row r="101" spans="1:21" x14ac:dyDescent="0.25">
      <c r="A101" s="11">
        <f t="shared" si="59"/>
        <v>0.88000000000000034</v>
      </c>
      <c r="B101" s="15">
        <f t="shared" si="56"/>
        <v>0.40713131763535659</v>
      </c>
      <c r="C101" s="15">
        <f t="shared" si="57"/>
        <v>0.41001466325953123</v>
      </c>
      <c r="D101" s="15">
        <f t="shared" si="58"/>
        <v>0.41289800888370587</v>
      </c>
      <c r="E101" s="15">
        <f t="shared" si="62"/>
        <v>0.41578135450788056</v>
      </c>
      <c r="F101" s="15">
        <f t="shared" si="62"/>
        <v>0.4186647001320552</v>
      </c>
      <c r="G101" s="15">
        <f t="shared" si="62"/>
        <v>0.42154804575622984</v>
      </c>
      <c r="H101" s="15">
        <f t="shared" si="62"/>
        <v>0.42443139138040453</v>
      </c>
      <c r="I101" s="15">
        <f t="shared" si="62"/>
        <v>0.42731473700457917</v>
      </c>
      <c r="J101" s="15">
        <f t="shared" si="62"/>
        <v>0.43019808262875381</v>
      </c>
      <c r="K101" s="15">
        <f t="shared" si="62"/>
        <v>0.4330814282529285</v>
      </c>
      <c r="L101" s="15">
        <f t="shared" si="62"/>
        <v>0.43596477387710314</v>
      </c>
      <c r="M101" s="15">
        <f t="shared" si="62"/>
        <v>0.43884811950127778</v>
      </c>
      <c r="N101" s="15">
        <f t="shared" si="62"/>
        <v>0.44173146512545247</v>
      </c>
      <c r="O101" s="15">
        <f t="shared" si="62"/>
        <v>0.44461481074962711</v>
      </c>
      <c r="P101" s="15">
        <f t="shared" si="62"/>
        <v>0.44749815637380175</v>
      </c>
      <c r="Q101" s="15">
        <f t="shared" si="62"/>
        <v>0.45038150199797644</v>
      </c>
      <c r="R101" s="15">
        <f t="shared" si="62"/>
        <v>0.45326484762215108</v>
      </c>
      <c r="S101" s="15">
        <f t="shared" si="62"/>
        <v>0.45614819324632572</v>
      </c>
      <c r="T101" s="15">
        <f t="shared" si="62"/>
        <v>0.45903153887050041</v>
      </c>
      <c r="U101" s="1"/>
    </row>
    <row r="102" spans="1:21" x14ac:dyDescent="0.25">
      <c r="A102" s="11">
        <f t="shared" si="59"/>
        <v>0.89000000000000035</v>
      </c>
      <c r="B102" s="15">
        <f t="shared" si="56"/>
        <v>0.41136462638700727</v>
      </c>
      <c r="C102" s="15">
        <f t="shared" si="57"/>
        <v>0.41424797201118191</v>
      </c>
      <c r="D102" s="15">
        <f t="shared" si="58"/>
        <v>0.4171313176353566</v>
      </c>
      <c r="E102" s="15">
        <f t="shared" si="62"/>
        <v>0.42001466325953124</v>
      </c>
      <c r="F102" s="15">
        <f t="shared" si="62"/>
        <v>0.42289800888370588</v>
      </c>
      <c r="G102" s="15">
        <f t="shared" si="62"/>
        <v>0.42578135450788057</v>
      </c>
      <c r="H102" s="15">
        <f t="shared" si="62"/>
        <v>0.42866470013205521</v>
      </c>
      <c r="I102" s="15">
        <f t="shared" si="62"/>
        <v>0.43154804575622985</v>
      </c>
      <c r="J102" s="15">
        <f t="shared" si="62"/>
        <v>0.43443139138040454</v>
      </c>
      <c r="K102" s="15">
        <f t="shared" si="62"/>
        <v>0.43731473700457918</v>
      </c>
      <c r="L102" s="15">
        <f t="shared" si="62"/>
        <v>0.44019808262875382</v>
      </c>
      <c r="M102" s="15">
        <f t="shared" si="62"/>
        <v>0.44308142825292851</v>
      </c>
      <c r="N102" s="15">
        <f t="shared" si="62"/>
        <v>0.44596477387710315</v>
      </c>
      <c r="O102" s="15">
        <f t="shared" si="62"/>
        <v>0.44884811950127779</v>
      </c>
      <c r="P102" s="15">
        <f t="shared" si="62"/>
        <v>0.45173146512545242</v>
      </c>
      <c r="Q102" s="15">
        <f t="shared" si="62"/>
        <v>0.45461481074962712</v>
      </c>
      <c r="R102" s="15">
        <f t="shared" si="62"/>
        <v>0.45749815637380176</v>
      </c>
      <c r="S102" s="15">
        <f t="shared" si="62"/>
        <v>0.46038150199797639</v>
      </c>
      <c r="T102" s="15">
        <f t="shared" si="62"/>
        <v>0.46326484762215103</v>
      </c>
      <c r="U102" s="1"/>
    </row>
    <row r="103" spans="1:21" x14ac:dyDescent="0.25">
      <c r="A103" s="11">
        <f t="shared" si="59"/>
        <v>0.90000000000000036</v>
      </c>
      <c r="B103" s="15">
        <f t="shared" si="56"/>
        <v>0.415597935138658</v>
      </c>
      <c r="C103" s="15">
        <f t="shared" si="57"/>
        <v>0.41848128076283264</v>
      </c>
      <c r="D103" s="15">
        <f t="shared" si="58"/>
        <v>0.42136462638700733</v>
      </c>
      <c r="E103" s="15">
        <f t="shared" si="62"/>
        <v>0.42424797201118197</v>
      </c>
      <c r="F103" s="15">
        <f t="shared" si="62"/>
        <v>0.42713131763535661</v>
      </c>
      <c r="G103" s="15">
        <f t="shared" si="62"/>
        <v>0.4300146632595313</v>
      </c>
      <c r="H103" s="15">
        <f t="shared" si="62"/>
        <v>0.43289800888370594</v>
      </c>
      <c r="I103" s="15">
        <f t="shared" si="62"/>
        <v>0.43578135450788058</v>
      </c>
      <c r="J103" s="15">
        <f t="shared" si="62"/>
        <v>0.43866470013205527</v>
      </c>
      <c r="K103" s="15">
        <f t="shared" si="62"/>
        <v>0.44154804575622991</v>
      </c>
      <c r="L103" s="15">
        <f t="shared" si="62"/>
        <v>0.44443139138040455</v>
      </c>
      <c r="M103" s="15">
        <f t="shared" si="62"/>
        <v>0.44731473700457924</v>
      </c>
      <c r="N103" s="15">
        <f t="shared" si="62"/>
        <v>0.45019808262875388</v>
      </c>
      <c r="O103" s="15">
        <f t="shared" si="62"/>
        <v>0.45308142825292852</v>
      </c>
      <c r="P103" s="15">
        <f t="shared" si="62"/>
        <v>0.45596477387710316</v>
      </c>
      <c r="Q103" s="15">
        <f t="shared" si="62"/>
        <v>0.45884811950127785</v>
      </c>
      <c r="R103" s="15">
        <f t="shared" si="62"/>
        <v>0.46173146512545249</v>
      </c>
      <c r="S103" s="15">
        <f t="shared" si="62"/>
        <v>0.46461481074962713</v>
      </c>
      <c r="T103" s="15">
        <f t="shared" si="62"/>
        <v>0.46749815637380177</v>
      </c>
      <c r="U103" s="1"/>
    </row>
    <row r="104" spans="1:21" x14ac:dyDescent="0.25">
      <c r="A104" s="11">
        <f t="shared" si="59"/>
        <v>0.91000000000000036</v>
      </c>
      <c r="B104" s="15">
        <f t="shared" si="56"/>
        <v>0.41983124389030868</v>
      </c>
      <c r="C104" s="15">
        <f t="shared" si="57"/>
        <v>0.42271458951448332</v>
      </c>
      <c r="D104" s="15">
        <f t="shared" si="58"/>
        <v>0.42559793513865796</v>
      </c>
      <c r="E104" s="15">
        <f t="shared" si="62"/>
        <v>0.42848128076283265</v>
      </c>
      <c r="F104" s="15">
        <f t="shared" si="62"/>
        <v>0.43136462638700729</v>
      </c>
      <c r="G104" s="15">
        <f t="shared" si="62"/>
        <v>0.43424797201118193</v>
      </c>
      <c r="H104" s="15">
        <f t="shared" si="62"/>
        <v>0.43713131763535662</v>
      </c>
      <c r="I104" s="15">
        <f t="shared" si="62"/>
        <v>0.44001466325953126</v>
      </c>
      <c r="J104" s="15">
        <f t="shared" si="62"/>
        <v>0.4428980088837059</v>
      </c>
      <c r="K104" s="15">
        <f t="shared" si="62"/>
        <v>0.44578135450788059</v>
      </c>
      <c r="L104" s="15">
        <f t="shared" si="62"/>
        <v>0.44866470013205523</v>
      </c>
      <c r="M104" s="15">
        <f t="shared" si="62"/>
        <v>0.45154804575622987</v>
      </c>
      <c r="N104" s="15">
        <f t="shared" si="62"/>
        <v>0.45443139138040456</v>
      </c>
      <c r="O104" s="15">
        <f t="shared" si="62"/>
        <v>0.4573147370045792</v>
      </c>
      <c r="P104" s="15">
        <f t="shared" si="62"/>
        <v>0.46019808262875384</v>
      </c>
      <c r="Q104" s="15">
        <f t="shared" si="62"/>
        <v>0.46308142825292853</v>
      </c>
      <c r="R104" s="15">
        <f t="shared" si="62"/>
        <v>0.46596477387710317</v>
      </c>
      <c r="S104" s="15">
        <f t="shared" si="62"/>
        <v>0.4688481195012778</v>
      </c>
      <c r="T104" s="15">
        <f t="shared" si="62"/>
        <v>0.4717314651254525</v>
      </c>
      <c r="U104" s="1"/>
    </row>
    <row r="105" spans="1:21" x14ac:dyDescent="0.25">
      <c r="A105" s="11">
        <f t="shared" si="59"/>
        <v>0.92000000000000037</v>
      </c>
      <c r="B105" s="15">
        <f t="shared" si="56"/>
        <v>0.42406455264195936</v>
      </c>
      <c r="C105" s="15">
        <f t="shared" si="57"/>
        <v>0.426947898266134</v>
      </c>
      <c r="D105" s="15">
        <f t="shared" si="58"/>
        <v>0.42983124389030869</v>
      </c>
      <c r="E105" s="15">
        <f t="shared" ref="E105:T113" si="63">($K$3*$A105)+($K$4*(E$64/2000))</f>
        <v>0.43271458951448333</v>
      </c>
      <c r="F105" s="15">
        <f t="shared" si="63"/>
        <v>0.43559793513865797</v>
      </c>
      <c r="G105" s="15">
        <f t="shared" si="63"/>
        <v>0.43848128076283266</v>
      </c>
      <c r="H105" s="15">
        <f t="shared" si="63"/>
        <v>0.4413646263870073</v>
      </c>
      <c r="I105" s="15">
        <f t="shared" si="63"/>
        <v>0.44424797201118194</v>
      </c>
      <c r="J105" s="15">
        <f t="shared" si="63"/>
        <v>0.44713131763535663</v>
      </c>
      <c r="K105" s="15">
        <f t="shared" si="63"/>
        <v>0.45001466325953127</v>
      </c>
      <c r="L105" s="15">
        <f t="shared" si="63"/>
        <v>0.4528980088837059</v>
      </c>
      <c r="M105" s="15">
        <f t="shared" si="63"/>
        <v>0.4557813545078806</v>
      </c>
      <c r="N105" s="15">
        <f t="shared" si="63"/>
        <v>0.45866470013205524</v>
      </c>
      <c r="O105" s="15">
        <f t="shared" si="63"/>
        <v>0.46154804575622987</v>
      </c>
      <c r="P105" s="15">
        <f t="shared" si="63"/>
        <v>0.46443139138040451</v>
      </c>
      <c r="Q105" s="15">
        <f t="shared" si="63"/>
        <v>0.46731473700457921</v>
      </c>
      <c r="R105" s="15">
        <f t="shared" si="63"/>
        <v>0.47019808262875384</v>
      </c>
      <c r="S105" s="15">
        <f t="shared" si="63"/>
        <v>0.47308142825292848</v>
      </c>
      <c r="T105" s="15">
        <f t="shared" si="63"/>
        <v>0.47596477387710312</v>
      </c>
      <c r="U105" s="1"/>
    </row>
    <row r="106" spans="1:21" x14ac:dyDescent="0.25">
      <c r="A106" s="11">
        <f t="shared" si="59"/>
        <v>0.93000000000000038</v>
      </c>
      <c r="B106" s="15">
        <f t="shared" si="56"/>
        <v>0.42829786139361009</v>
      </c>
      <c r="C106" s="15">
        <f t="shared" si="57"/>
        <v>0.43118120701778473</v>
      </c>
      <c r="D106" s="15">
        <f t="shared" si="58"/>
        <v>0.43406455264195942</v>
      </c>
      <c r="E106" s="15">
        <f t="shared" si="63"/>
        <v>0.43694789826613406</v>
      </c>
      <c r="F106" s="15">
        <f t="shared" si="63"/>
        <v>0.4398312438903087</v>
      </c>
      <c r="G106" s="15">
        <f t="shared" si="63"/>
        <v>0.44271458951448339</v>
      </c>
      <c r="H106" s="15">
        <f t="shared" si="63"/>
        <v>0.44559793513865803</v>
      </c>
      <c r="I106" s="15">
        <f t="shared" si="63"/>
        <v>0.44848128076283267</v>
      </c>
      <c r="J106" s="15">
        <f t="shared" si="63"/>
        <v>0.45136462638700736</v>
      </c>
      <c r="K106" s="15">
        <f t="shared" si="63"/>
        <v>0.454247972011182</v>
      </c>
      <c r="L106" s="15">
        <f t="shared" si="63"/>
        <v>0.45713131763535664</v>
      </c>
      <c r="M106" s="15">
        <f t="shared" si="63"/>
        <v>0.46001466325953133</v>
      </c>
      <c r="N106" s="15">
        <f t="shared" si="63"/>
        <v>0.46289800888370597</v>
      </c>
      <c r="O106" s="15">
        <f t="shared" si="63"/>
        <v>0.46578135450788061</v>
      </c>
      <c r="P106" s="15">
        <f t="shared" si="63"/>
        <v>0.46866470013205525</v>
      </c>
      <c r="Q106" s="15">
        <f t="shared" si="63"/>
        <v>0.47154804575622994</v>
      </c>
      <c r="R106" s="15">
        <f t="shared" si="63"/>
        <v>0.47443139138040458</v>
      </c>
      <c r="S106" s="15">
        <f t="shared" si="63"/>
        <v>0.47731473700457921</v>
      </c>
      <c r="T106" s="15">
        <f t="shared" si="63"/>
        <v>0.48019808262875385</v>
      </c>
      <c r="U106" s="1"/>
    </row>
    <row r="107" spans="1:21" x14ac:dyDescent="0.25">
      <c r="A107" s="11">
        <f t="shared" si="59"/>
        <v>0.94000000000000039</v>
      </c>
      <c r="B107" s="15">
        <f t="shared" si="56"/>
        <v>0.43253117014526077</v>
      </c>
      <c r="C107" s="15">
        <f t="shared" si="57"/>
        <v>0.43541451576943541</v>
      </c>
      <c r="D107" s="15">
        <f t="shared" si="58"/>
        <v>0.43829786139361004</v>
      </c>
      <c r="E107" s="15">
        <f t="shared" si="63"/>
        <v>0.44118120701778474</v>
      </c>
      <c r="F107" s="15">
        <f t="shared" si="63"/>
        <v>0.44406455264195938</v>
      </c>
      <c r="G107" s="15">
        <f t="shared" si="63"/>
        <v>0.44694789826613401</v>
      </c>
      <c r="H107" s="15">
        <f t="shared" si="63"/>
        <v>0.44983124389030871</v>
      </c>
      <c r="I107" s="15">
        <f t="shared" si="63"/>
        <v>0.45271458951448335</v>
      </c>
      <c r="J107" s="15">
        <f t="shared" si="63"/>
        <v>0.45559793513865798</v>
      </c>
      <c r="K107" s="15">
        <f t="shared" si="63"/>
        <v>0.45848128076283268</v>
      </c>
      <c r="L107" s="15">
        <f t="shared" si="63"/>
        <v>0.46136462638700731</v>
      </c>
      <c r="M107" s="15">
        <f t="shared" si="63"/>
        <v>0.46424797201118195</v>
      </c>
      <c r="N107" s="15">
        <f t="shared" si="63"/>
        <v>0.46713131763535665</v>
      </c>
      <c r="O107" s="15">
        <f t="shared" si="63"/>
        <v>0.47001466325953128</v>
      </c>
      <c r="P107" s="15">
        <f t="shared" si="63"/>
        <v>0.47289800888370592</v>
      </c>
      <c r="Q107" s="15">
        <f t="shared" si="63"/>
        <v>0.47578135450788062</v>
      </c>
      <c r="R107" s="15">
        <f t="shared" si="63"/>
        <v>0.47866470013205525</v>
      </c>
      <c r="S107" s="15">
        <f t="shared" si="63"/>
        <v>0.48154804575622989</v>
      </c>
      <c r="T107" s="15">
        <f t="shared" si="63"/>
        <v>0.48443139138040459</v>
      </c>
      <c r="U107" s="1"/>
    </row>
    <row r="108" spans="1:21" x14ac:dyDescent="0.25">
      <c r="A108" s="11">
        <f t="shared" si="59"/>
        <v>0.9500000000000004</v>
      </c>
      <c r="B108" s="15">
        <f t="shared" si="56"/>
        <v>0.43676447889691145</v>
      </c>
      <c r="C108" s="15">
        <f t="shared" si="57"/>
        <v>0.43964782452108608</v>
      </c>
      <c r="D108" s="15">
        <f t="shared" si="58"/>
        <v>0.44253117014526078</v>
      </c>
      <c r="E108" s="15">
        <f t="shared" si="63"/>
        <v>0.44541451576943542</v>
      </c>
      <c r="F108" s="15">
        <f t="shared" si="63"/>
        <v>0.44829786139361005</v>
      </c>
      <c r="G108" s="15">
        <f t="shared" si="63"/>
        <v>0.45118120701778475</v>
      </c>
      <c r="H108" s="15">
        <f t="shared" si="63"/>
        <v>0.45406455264195938</v>
      </c>
      <c r="I108" s="15">
        <f t="shared" si="63"/>
        <v>0.45694789826613402</v>
      </c>
      <c r="J108" s="15">
        <f t="shared" si="63"/>
        <v>0.45983124389030872</v>
      </c>
      <c r="K108" s="15">
        <f t="shared" si="63"/>
        <v>0.46271458951448335</v>
      </c>
      <c r="L108" s="15">
        <f t="shared" si="63"/>
        <v>0.46559793513865799</v>
      </c>
      <c r="M108" s="15">
        <f t="shared" si="63"/>
        <v>0.46848128076283269</v>
      </c>
      <c r="N108" s="15">
        <f t="shared" si="63"/>
        <v>0.47136462638700732</v>
      </c>
      <c r="O108" s="15">
        <f t="shared" si="63"/>
        <v>0.47424797201118196</v>
      </c>
      <c r="P108" s="15">
        <f t="shared" si="63"/>
        <v>0.4771313176353566</v>
      </c>
      <c r="Q108" s="15">
        <f t="shared" si="63"/>
        <v>0.48001466325953129</v>
      </c>
      <c r="R108" s="15">
        <f t="shared" si="63"/>
        <v>0.48289800888370593</v>
      </c>
      <c r="S108" s="15">
        <f t="shared" si="63"/>
        <v>0.48578135450788057</v>
      </c>
      <c r="T108" s="15">
        <f t="shared" si="63"/>
        <v>0.48866470013205521</v>
      </c>
      <c r="U108" s="1"/>
    </row>
    <row r="109" spans="1:21" x14ac:dyDescent="0.25">
      <c r="A109" s="11">
        <f t="shared" si="59"/>
        <v>0.96000000000000041</v>
      </c>
      <c r="B109" s="15">
        <f t="shared" si="56"/>
        <v>0.44099778764856212</v>
      </c>
      <c r="C109" s="15">
        <f t="shared" si="57"/>
        <v>0.44388113327273676</v>
      </c>
      <c r="D109" s="15">
        <f t="shared" si="58"/>
        <v>0.4467644788969114</v>
      </c>
      <c r="E109" s="15">
        <f t="shared" si="63"/>
        <v>0.44964782452108609</v>
      </c>
      <c r="F109" s="15">
        <f t="shared" si="63"/>
        <v>0.45253117014526073</v>
      </c>
      <c r="G109" s="15">
        <f t="shared" si="63"/>
        <v>0.45541451576943537</v>
      </c>
      <c r="H109" s="15">
        <f t="shared" si="63"/>
        <v>0.45829786139361006</v>
      </c>
      <c r="I109" s="15">
        <f t="shared" si="63"/>
        <v>0.4611812070177847</v>
      </c>
      <c r="J109" s="15">
        <f t="shared" si="63"/>
        <v>0.46406455264195934</v>
      </c>
      <c r="K109" s="15">
        <f t="shared" si="63"/>
        <v>0.46694789826613403</v>
      </c>
      <c r="L109" s="15">
        <f t="shared" si="63"/>
        <v>0.46983124389030867</v>
      </c>
      <c r="M109" s="15">
        <f t="shared" si="63"/>
        <v>0.47271458951448331</v>
      </c>
      <c r="N109" s="15">
        <f t="shared" si="63"/>
        <v>0.475597935138658</v>
      </c>
      <c r="O109" s="15">
        <f t="shared" si="63"/>
        <v>0.47848128076283264</v>
      </c>
      <c r="P109" s="15">
        <f t="shared" si="63"/>
        <v>0.48136462638700728</v>
      </c>
      <c r="Q109" s="15">
        <f t="shared" si="63"/>
        <v>0.48424797201118197</v>
      </c>
      <c r="R109" s="15">
        <f t="shared" si="63"/>
        <v>0.48713131763535661</v>
      </c>
      <c r="S109" s="15">
        <f t="shared" si="63"/>
        <v>0.49001466325953125</v>
      </c>
      <c r="T109" s="15">
        <f t="shared" si="63"/>
        <v>0.49289800888370594</v>
      </c>
      <c r="U109" s="1"/>
    </row>
    <row r="110" spans="1:21" x14ac:dyDescent="0.25">
      <c r="A110" s="11">
        <f>A109+0.01</f>
        <v>0.97000000000000042</v>
      </c>
      <c r="B110" s="15">
        <f t="shared" si="56"/>
        <v>0.44523109640021286</v>
      </c>
      <c r="C110" s="15">
        <f t="shared" si="57"/>
        <v>0.44811444202438749</v>
      </c>
      <c r="D110" s="15">
        <f t="shared" si="58"/>
        <v>0.45099778764856213</v>
      </c>
      <c r="E110" s="15">
        <f t="shared" si="63"/>
        <v>0.45388113327273683</v>
      </c>
      <c r="F110" s="15">
        <f t="shared" si="63"/>
        <v>0.45676447889691146</v>
      </c>
      <c r="G110" s="15">
        <f t="shared" si="63"/>
        <v>0.4596478245210861</v>
      </c>
      <c r="H110" s="15">
        <f t="shared" si="63"/>
        <v>0.46253117014526079</v>
      </c>
      <c r="I110" s="15">
        <f t="shared" si="63"/>
        <v>0.46541451576943543</v>
      </c>
      <c r="J110" s="15">
        <f t="shared" si="63"/>
        <v>0.46829786139361007</v>
      </c>
      <c r="K110" s="15">
        <f t="shared" si="63"/>
        <v>0.47118120701778476</v>
      </c>
      <c r="L110" s="15">
        <f t="shared" si="63"/>
        <v>0.4740645526419594</v>
      </c>
      <c r="M110" s="15">
        <f t="shared" si="63"/>
        <v>0.47694789826613404</v>
      </c>
      <c r="N110" s="15">
        <f t="shared" si="63"/>
        <v>0.47983124389030873</v>
      </c>
      <c r="O110" s="15">
        <f t="shared" si="63"/>
        <v>0.48271458951448337</v>
      </c>
      <c r="P110" s="15">
        <f t="shared" si="63"/>
        <v>0.48559793513865801</v>
      </c>
      <c r="Q110" s="15">
        <f t="shared" si="63"/>
        <v>0.4884812807628327</v>
      </c>
      <c r="R110" s="15">
        <f t="shared" si="63"/>
        <v>0.49136462638700734</v>
      </c>
      <c r="S110" s="15">
        <f t="shared" si="63"/>
        <v>0.49424797201118198</v>
      </c>
      <c r="T110" s="15">
        <f t="shared" si="63"/>
        <v>0.49713131763535667</v>
      </c>
      <c r="U110" s="1"/>
    </row>
    <row r="111" spans="1:21" x14ac:dyDescent="0.25">
      <c r="A111" s="11">
        <f t="shared" si="59"/>
        <v>0.98000000000000043</v>
      </c>
      <c r="B111" s="15">
        <f t="shared" si="56"/>
        <v>0.44946440515186353</v>
      </c>
      <c r="C111" s="15">
        <f t="shared" si="57"/>
        <v>0.45234775077603817</v>
      </c>
      <c r="D111" s="15">
        <f t="shared" si="58"/>
        <v>0.45523109640021286</v>
      </c>
      <c r="E111" s="15">
        <f t="shared" si="63"/>
        <v>0.4581144420243875</v>
      </c>
      <c r="F111" s="15">
        <f t="shared" si="63"/>
        <v>0.46099778764856214</v>
      </c>
      <c r="G111" s="15">
        <f t="shared" si="63"/>
        <v>0.46388113327273683</v>
      </c>
      <c r="H111" s="15">
        <f t="shared" si="63"/>
        <v>0.46676447889691147</v>
      </c>
      <c r="I111" s="15">
        <f t="shared" si="63"/>
        <v>0.46964782452108611</v>
      </c>
      <c r="J111" s="15">
        <f t="shared" si="63"/>
        <v>0.4725311701452608</v>
      </c>
      <c r="K111" s="15">
        <f t="shared" si="63"/>
        <v>0.47541451576943544</v>
      </c>
      <c r="L111" s="15">
        <f t="shared" si="63"/>
        <v>0.47829786139361008</v>
      </c>
      <c r="M111" s="15">
        <f t="shared" si="63"/>
        <v>0.48118120701778477</v>
      </c>
      <c r="N111" s="15">
        <f t="shared" si="63"/>
        <v>0.48406455264195941</v>
      </c>
      <c r="O111" s="15">
        <f t="shared" si="63"/>
        <v>0.48694789826613405</v>
      </c>
      <c r="P111" s="15">
        <f t="shared" si="63"/>
        <v>0.48983124389030869</v>
      </c>
      <c r="Q111" s="15">
        <f t="shared" si="63"/>
        <v>0.49271458951448338</v>
      </c>
      <c r="R111" s="15">
        <f t="shared" si="63"/>
        <v>0.49559793513865802</v>
      </c>
      <c r="S111" s="15">
        <f t="shared" si="63"/>
        <v>0.49848128076283266</v>
      </c>
      <c r="T111" s="15">
        <f t="shared" si="63"/>
        <v>0.50136462638700729</v>
      </c>
      <c r="U111" s="1"/>
    </row>
    <row r="112" spans="1:21" x14ac:dyDescent="0.25">
      <c r="A112" s="11">
        <f t="shared" si="59"/>
        <v>0.99000000000000044</v>
      </c>
      <c r="B112" s="15">
        <f t="shared" si="56"/>
        <v>0.45369771390351421</v>
      </c>
      <c r="C112" s="15">
        <f t="shared" si="57"/>
        <v>0.45658105952768885</v>
      </c>
      <c r="D112" s="15">
        <f t="shared" si="58"/>
        <v>0.45946440515186349</v>
      </c>
      <c r="E112" s="15">
        <f t="shared" si="63"/>
        <v>0.46234775077603818</v>
      </c>
      <c r="F112" s="15">
        <f t="shared" si="63"/>
        <v>0.46523109640021282</v>
      </c>
      <c r="G112" s="15">
        <f t="shared" si="63"/>
        <v>0.46811444202438746</v>
      </c>
      <c r="H112" s="15">
        <f t="shared" si="63"/>
        <v>0.47099778764856215</v>
      </c>
      <c r="I112" s="15">
        <f t="shared" si="63"/>
        <v>0.47388113327273679</v>
      </c>
      <c r="J112" s="15">
        <f t="shared" si="63"/>
        <v>0.47676447889691143</v>
      </c>
      <c r="K112" s="15">
        <f t="shared" si="63"/>
        <v>0.47964782452108612</v>
      </c>
      <c r="L112" s="15">
        <f t="shared" si="63"/>
        <v>0.48253117014526076</v>
      </c>
      <c r="M112" s="15">
        <f t="shared" si="63"/>
        <v>0.4854145157694354</v>
      </c>
      <c r="N112" s="15">
        <f t="shared" si="63"/>
        <v>0.48829786139361009</v>
      </c>
      <c r="O112" s="15">
        <f t="shared" si="63"/>
        <v>0.49118120701778473</v>
      </c>
      <c r="P112" s="15">
        <f t="shared" si="63"/>
        <v>0.49406455264195936</v>
      </c>
      <c r="Q112" s="15">
        <f t="shared" si="63"/>
        <v>0.49694789826613406</v>
      </c>
      <c r="R112" s="15">
        <f t="shared" si="63"/>
        <v>0.4998312438903087</v>
      </c>
      <c r="S112" s="15">
        <f t="shared" si="63"/>
        <v>0.50271458951448333</v>
      </c>
      <c r="T112" s="15">
        <f t="shared" si="63"/>
        <v>0.50559793513865803</v>
      </c>
      <c r="U112" s="1"/>
    </row>
    <row r="113" spans="1:21" ht="15.75" thickBot="1" x14ac:dyDescent="0.3">
      <c r="A113" s="12">
        <f>A112+0.01</f>
        <v>1.0000000000000004</v>
      </c>
      <c r="B113" s="15">
        <f t="shared" si="56"/>
        <v>0.45793102265516489</v>
      </c>
      <c r="C113" s="15">
        <f t="shared" si="57"/>
        <v>0.46081436827933953</v>
      </c>
      <c r="D113" s="15">
        <f t="shared" si="58"/>
        <v>0.46369771390351422</v>
      </c>
      <c r="E113" s="15">
        <f t="shared" si="63"/>
        <v>0.46658105952768886</v>
      </c>
      <c r="F113" s="15">
        <f t="shared" si="63"/>
        <v>0.4694644051518635</v>
      </c>
      <c r="G113" s="15">
        <f t="shared" si="63"/>
        <v>0.47234775077603819</v>
      </c>
      <c r="H113" s="15">
        <f t="shared" si="63"/>
        <v>0.47523109640021283</v>
      </c>
      <c r="I113" s="15">
        <f t="shared" si="63"/>
        <v>0.47811444202438746</v>
      </c>
      <c r="J113" s="15">
        <f t="shared" si="63"/>
        <v>0.48099778764856216</v>
      </c>
      <c r="K113" s="15">
        <f t="shared" si="63"/>
        <v>0.4838811332727368</v>
      </c>
      <c r="L113" s="15">
        <f t="shared" si="63"/>
        <v>0.48676447889691143</v>
      </c>
      <c r="M113" s="15">
        <f t="shared" si="63"/>
        <v>0.48964782452108613</v>
      </c>
      <c r="N113" s="15">
        <f t="shared" si="63"/>
        <v>0.49253117014526077</v>
      </c>
      <c r="O113" s="15">
        <f t="shared" si="63"/>
        <v>0.4954145157694354</v>
      </c>
      <c r="P113" s="15">
        <f t="shared" si="63"/>
        <v>0.49829786139361004</v>
      </c>
      <c r="Q113" s="15">
        <f t="shared" si="63"/>
        <v>0.50118120701778468</v>
      </c>
      <c r="R113" s="15">
        <f t="shared" si="63"/>
        <v>0.50406455264195937</v>
      </c>
      <c r="S113" s="15">
        <f t="shared" si="63"/>
        <v>0.50694789826613407</v>
      </c>
      <c r="T113" s="15">
        <f t="shared" si="63"/>
        <v>0.50983124389030865</v>
      </c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</sheetData>
  <sheetProtection sheet="1" objects="1" scenarios="1" selectLockedCells="1"/>
  <mergeCells count="5">
    <mergeCell ref="B9:T9"/>
    <mergeCell ref="B63:T63"/>
    <mergeCell ref="D2:O2"/>
    <mergeCell ref="A62:T62"/>
    <mergeCell ref="A8:T8"/>
  </mergeCells>
  <conditionalFormatting sqref="B11:T59">
    <cfRule type="cellIs" dxfId="1" priority="2" operator="greaterThan">
      <formula>0</formula>
    </cfRule>
  </conditionalFormatting>
  <conditionalFormatting sqref="B65:T113">
    <cfRule type="cellIs" dxfId="0" priority="1" operator="lessThan">
      <formula>0.367</formula>
    </cfRule>
  </conditionalFormatting>
  <pageMargins left="0.7" right="0.7" top="0.75" bottom="0.75" header="0.3" footer="0.3"/>
  <pageSetup scale="4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Seed Cotton PLC and MYA Matrix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AGECON</dc:creator>
  <cp:lastModifiedBy>Michael A Deliberto</cp:lastModifiedBy>
  <cp:lastPrinted>2018-02-20T17:29:18Z</cp:lastPrinted>
  <dcterms:created xsi:type="dcterms:W3CDTF">2018-02-13T20:55:40Z</dcterms:created>
  <dcterms:modified xsi:type="dcterms:W3CDTF">2018-02-28T15:01:17Z</dcterms:modified>
</cp:coreProperties>
</file>